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ad me" sheetId="1" state="visible" r:id="rId1"/>
    <sheet name="Calculato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%"/>
    <numFmt numFmtId="165" formatCode="0.0%"/>
    <numFmt numFmtId="166" formatCode="$#,##0.00"/>
    <numFmt numFmtId="167" formatCode="0.00000%"/>
    <numFmt numFmtId="168" formatCode="$#,##0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3"/>
    </font>
    <font>
      <i val="1"/>
      <color rgb="00666666"/>
    </font>
    <font>
      <b val="1"/>
    </font>
  </fonts>
  <fills count="4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/>
    </xf>
    <xf numFmtId="0" fontId="0" fillId="2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168" fontId="0" fillId="0" borderId="0" applyAlignment="1" pivotButton="0" quotePrefix="0" xfId="0">
      <alignment vertical="center"/>
    </xf>
    <xf numFmtId="164" fontId="0" fillId="3" borderId="0" applyAlignment="1" pivotButton="0" quotePrefix="0" xfId="0">
      <alignment vertical="center"/>
    </xf>
    <xf numFmtId="165" fontId="0" fillId="3" borderId="0" applyAlignment="1" pivotButton="0" quotePrefix="0" xfId="0">
      <alignment vertical="center"/>
    </xf>
    <xf numFmtId="3" fontId="0" fillId="3" borderId="0" applyAlignment="1" pivotButton="0" quotePrefix="0" xfId="0">
      <alignment vertical="center"/>
    </xf>
    <xf numFmtId="2" fontId="6" fillId="3" borderId="0" applyAlignment="1" pivotButton="0" quotePrefix="0" xfId="0">
      <alignment vertical="center"/>
    </xf>
    <xf numFmtId="2" fontId="0" fillId="3" borderId="0" applyAlignment="1" pivotButton="0" quotePrefix="0" xfId="0">
      <alignment vertical="center"/>
    </xf>
    <xf numFmtId="166" fontId="0" fillId="3" borderId="0" applyAlignment="1" pivotButton="0" quotePrefix="0" xfId="0">
      <alignment vertical="center"/>
    </xf>
    <xf numFmtId="167" fontId="0" fillId="3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Reported vs incremental revenue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'Calculator'!F2</f>
            </strRef>
          </tx>
          <spPr>
            <a:ln>
              <a:prstDash val="solid"/>
            </a:ln>
          </spPr>
          <cat>
            <numRef>
              <f>'Calculator'!$E$3:$E$5</f>
            </numRef>
          </cat>
          <val>
            <numRef>
              <f>'Calculator'!$F$3:$F$5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7</row>
      <rowOff>0</rowOff>
    </from>
    <ext cx="504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Incrementality calculator</t>
        </is>
      </c>
    </row>
    <row r="2">
      <c r="A2" s="2" t="inlineStr">
        <is>
          <t>From the Vexpower MMM library: vexpower.com/mmm/incrementality</t>
        </is>
      </c>
    </row>
    <row r="3">
      <c r="A3" s="2" t="inlineStr"/>
    </row>
    <row r="4">
      <c r="A4" s="3" t="inlineStr">
        <is>
          <t>What it does</t>
        </is>
      </c>
    </row>
    <row r="5">
      <c r="A5" s="2" t="inlineStr">
        <is>
          <t>Compares what an ad platform reports (attributed conversions and ROAS) with what a holdout test says the ads caused.</t>
        </is>
      </c>
    </row>
    <row r="6">
      <c r="A6" s="2" t="inlineStr">
        <is>
          <t>Incremental conversions = test group size x (test conversion rate - control conversion rate).</t>
        </is>
      </c>
    </row>
    <row r="7">
      <c r="A7" s="2" t="inlineStr">
        <is>
          <t>Incrementality factor = incremental conversions / platform-attributed conversions over the same period.</t>
        </is>
      </c>
    </row>
    <row r="8">
      <c r="A8" s="2" t="inlineStr">
        <is>
          <t>iROAS = incremental conversions x value per conversion / spend.</t>
        </is>
      </c>
    </row>
    <row r="9">
      <c r="A9" s="2" t="inlineStr"/>
    </row>
    <row r="10">
      <c r="A10" s="3" t="inlineStr">
        <is>
          <t>How to use it</t>
        </is>
      </c>
    </row>
    <row r="11">
      <c r="A11" s="2" t="inlineStr">
        <is>
          <t>1. On the Calculator sheet, change the yellow cells only. Everything else is a formula.</t>
        </is>
      </c>
    </row>
    <row r="12">
      <c r="A12" s="2" t="inlineStr">
        <is>
          <t>2. Use test and control groups of any size: rates are computed per group, so unequal splits are fine.</t>
        </is>
      </c>
    </row>
    <row r="13">
      <c r="A13" s="2" t="inlineStr">
        <is>
          <t>3. Make sure spend, attributed conversions and test results all cover the same dates and campaigns.</t>
        </is>
      </c>
    </row>
    <row r="14">
      <c r="A14" s="2" t="inlineStr">
        <is>
          <t>4. The 95% interval uses a normal approximation for a difference in proportions. It is a rough guide for large tests, not a substitute for the platform's own statistics.</t>
        </is>
      </c>
    </row>
    <row r="15">
      <c r="A15" s="2" t="inlineStr">
        <is>
          <t>5. The 'Apply the factor' block rescales platform ROAS for campaigns you haven't tested. Only do that for campaigns similar to the one tested.</t>
        </is>
      </c>
    </row>
    <row r="16">
      <c r="A16" s="2" t="inlineStr"/>
    </row>
    <row r="17">
      <c r="A17" s="2" t="inlineStr">
        <is>
          <t>All default numbers are invented.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0" customWidth="1" min="3" max="3"/>
    <col width="20" customWidth="1" min="5" max="5"/>
    <col width="14" customWidth="1" min="6" max="6"/>
  </cols>
  <sheetData>
    <row r="1">
      <c r="A1" s="4" t="inlineStr">
        <is>
          <t>Inputs (change the yellow cells)</t>
        </is>
      </c>
      <c r="B1" s="5" t="n"/>
      <c r="C1" s="6" t="n"/>
      <c r="D1" s="5" t="n"/>
      <c r="E1" s="7" t="inlineStr">
        <is>
          <t>Chart data</t>
        </is>
      </c>
      <c r="F1" s="5" t="n"/>
    </row>
    <row r="2">
      <c r="A2" s="5" t="inlineStr">
        <is>
          <t>Spend in test period ($)</t>
        </is>
      </c>
      <c r="B2" s="8" t="n">
        <v>50000</v>
      </c>
      <c r="C2" s="9" t="inlineStr">
        <is>
          <t>Spend on the campaign during the test</t>
        </is>
      </c>
      <c r="D2" s="5" t="n"/>
      <c r="E2" s="5" t="inlineStr">
        <is>
          <t>Measure</t>
        </is>
      </c>
      <c r="F2" s="5" t="inlineStr">
        <is>
          <t>Revenue ($)</t>
        </is>
      </c>
    </row>
    <row r="3">
      <c r="A3" s="5" t="inlineStr">
        <is>
          <t>Platform-attributed conversions</t>
        </is>
      </c>
      <c r="B3" s="8" t="n">
        <v>1250</v>
      </c>
      <c r="C3" s="9" t="inlineStr">
        <is>
          <t>What Ads Manager / Google Ads reports for the same dates</t>
        </is>
      </c>
      <c r="D3" s="5" t="n"/>
      <c r="E3" s="5" t="inlineStr">
        <is>
          <t>Platform-reported</t>
        </is>
      </c>
      <c r="F3" s="10">
        <f>B3*B4</f>
        <v/>
      </c>
    </row>
    <row r="4">
      <c r="A4" s="5" t="inlineStr">
        <is>
          <t>Value per conversion ($)</t>
        </is>
      </c>
      <c r="B4" s="8" t="n">
        <v>80</v>
      </c>
      <c r="C4" s="9" t="inlineStr">
        <is>
          <t>Average order value, or margin if you want profit ROAS</t>
        </is>
      </c>
      <c r="D4" s="5" t="n"/>
      <c r="E4" s="5" t="inlineStr">
        <is>
          <t>Incremental</t>
        </is>
      </c>
      <c r="F4" s="10">
        <f>MAX(0,B14*B4)</f>
        <v/>
      </c>
    </row>
    <row r="5">
      <c r="A5" s="5" t="inlineStr">
        <is>
          <t>Test group size (people or users)</t>
        </is>
      </c>
      <c r="B5" s="8" t="n">
        <v>1000000</v>
      </c>
      <c r="C5" s="9" t="inlineStr">
        <is>
          <t>People eligible to see ads</t>
        </is>
      </c>
      <c r="D5" s="5" t="n"/>
      <c r="E5" s="5" t="inlineStr">
        <is>
          <t>Spend</t>
        </is>
      </c>
      <c r="F5" s="10">
        <f>B2</f>
        <v/>
      </c>
    </row>
    <row r="6">
      <c r="A6" s="5" t="inlineStr">
        <is>
          <t>Test group conversions</t>
        </is>
      </c>
      <c r="B6" s="8" t="n">
        <v>3000</v>
      </c>
      <c r="C6" s="9" t="inlineStr">
        <is>
          <t>All conversions in the test group, attributed or not</t>
        </is>
      </c>
      <c r="D6" s="5" t="n"/>
      <c r="E6" s="5" t="n"/>
      <c r="F6" s="5" t="n"/>
    </row>
    <row r="7">
      <c r="A7" s="5" t="inlineStr">
        <is>
          <t>Control group size</t>
        </is>
      </c>
      <c r="B7" s="8" t="n">
        <v>250000</v>
      </c>
      <c r="C7" s="9" t="inlineStr">
        <is>
          <t>People held out from the ads</t>
        </is>
      </c>
      <c r="D7" s="5" t="n"/>
      <c r="E7" s="5" t="n"/>
      <c r="F7" s="5" t="n"/>
    </row>
    <row r="8">
      <c r="A8" s="5" t="inlineStr">
        <is>
          <t>Control group conversions</t>
        </is>
      </c>
      <c r="B8" s="8" t="n">
        <v>600</v>
      </c>
      <c r="C8" s="9" t="inlineStr">
        <is>
          <t>All conversions in the control group</t>
        </is>
      </c>
      <c r="D8" s="5" t="n"/>
      <c r="E8" s="5" t="n"/>
      <c r="F8" s="5" t="n"/>
    </row>
    <row r="9">
      <c r="A9" s="5" t="n"/>
      <c r="B9" s="5" t="n"/>
      <c r="C9" s="6" t="n"/>
      <c r="D9" s="5" t="n"/>
      <c r="E9" s="5" t="n"/>
      <c r="F9" s="5" t="n"/>
    </row>
    <row r="10">
      <c r="A10" s="4" t="inlineStr">
        <is>
          <t>Results (formulas)</t>
        </is>
      </c>
      <c r="B10" s="5" t="n"/>
      <c r="C10" s="6" t="n"/>
      <c r="D10" s="5" t="n"/>
      <c r="E10" s="5" t="n"/>
      <c r="F10" s="5" t="n"/>
    </row>
    <row r="11">
      <c r="A11" s="5" t="inlineStr">
        <is>
          <t>Test conversion rate</t>
        </is>
      </c>
      <c r="B11" s="11">
        <f>B6/B5</f>
        <v/>
      </c>
      <c r="C11" s="6" t="n"/>
      <c r="D11" s="5" t="n"/>
      <c r="E11" s="5" t="n"/>
      <c r="F11" s="5" t="n"/>
    </row>
    <row r="12">
      <c r="A12" s="5" t="inlineStr">
        <is>
          <t>Control conversion rate</t>
        </is>
      </c>
      <c r="B12" s="11">
        <f>B8/B7</f>
        <v/>
      </c>
      <c r="C12" s="6" t="n"/>
      <c r="D12" s="5" t="n"/>
      <c r="E12" s="5" t="n"/>
      <c r="F12" s="5" t="n"/>
    </row>
    <row r="13">
      <c r="A13" s="5" t="inlineStr">
        <is>
          <t>Relative lift</t>
        </is>
      </c>
      <c r="B13" s="12">
        <f>IF(B12&gt;0,B11/B12-1,NA())</f>
        <v/>
      </c>
      <c r="C13" s="6" t="n"/>
      <c r="D13" s="5" t="n"/>
      <c r="E13" s="5" t="n"/>
      <c r="F13" s="5" t="n"/>
    </row>
    <row r="14">
      <c r="A14" s="5" t="inlineStr">
        <is>
          <t>Incremental conversions</t>
        </is>
      </c>
      <c r="B14" s="13">
        <f>B5*(B11-B12)</f>
        <v/>
      </c>
      <c r="C14" s="6" t="n"/>
      <c r="D14" s="5" t="n"/>
      <c r="E14" s="5" t="n"/>
      <c r="F14" s="5" t="n"/>
    </row>
    <row r="15">
      <c r="A15" s="5" t="inlineStr">
        <is>
          <t>Share of test-group conversions that are incremental</t>
        </is>
      </c>
      <c r="B15" s="12">
        <f>IF(B6&gt;0,B14/B6,NA())</f>
        <v/>
      </c>
      <c r="C15" s="6" t="n"/>
      <c r="D15" s="5" t="n"/>
      <c r="E15" s="5" t="n"/>
      <c r="F15" s="5" t="n"/>
    </row>
    <row r="16">
      <c r="A16" s="7" t="inlineStr">
        <is>
          <t>Incrementality factor (incremental / attributed)</t>
        </is>
      </c>
      <c r="B16" s="14">
        <f>IF(B3&gt;0,B14/B3,NA())</f>
        <v/>
      </c>
      <c r="C16" s="6" t="n"/>
      <c r="D16" s="5" t="n"/>
      <c r="E16" s="5" t="n"/>
      <c r="F16" s="5" t="n"/>
    </row>
    <row r="17">
      <c r="A17" s="5" t="inlineStr">
        <is>
          <t>Platform ROAS</t>
        </is>
      </c>
      <c r="B17" s="15">
        <f>IF(B2&gt;0,B3*B4/B2,NA())</f>
        <v/>
      </c>
      <c r="C17" s="6" t="n"/>
      <c r="D17" s="5" t="n"/>
      <c r="E17" s="5" t="n"/>
      <c r="F17" s="5" t="n"/>
    </row>
    <row r="18">
      <c r="A18" s="7" t="inlineStr">
        <is>
          <t>Incremental ROAS (iROAS)</t>
        </is>
      </c>
      <c r="B18" s="14">
        <f>IF(B2&gt;0,B14*B4/B2,NA())</f>
        <v/>
      </c>
      <c r="C18" s="6" t="n"/>
      <c r="D18" s="5" t="n"/>
      <c r="E18" s="5" t="n"/>
      <c r="F18" s="5" t="n"/>
    </row>
    <row r="19">
      <c r="A19" s="5" t="inlineStr">
        <is>
          <t>Platform CPA ($)</t>
        </is>
      </c>
      <c r="B19" s="16">
        <f>IF(B3&gt;0,B2/B3,NA())</f>
        <v/>
      </c>
      <c r="C19" s="6" t="n"/>
      <c r="D19" s="5" t="n"/>
      <c r="E19" s="5" t="n"/>
      <c r="F19" s="5" t="n"/>
    </row>
    <row r="20">
      <c r="A20" s="5" t="inlineStr">
        <is>
          <t>Cost per incremental conversion ($)</t>
        </is>
      </c>
      <c r="B20" s="16">
        <f>IF(B14&gt;0,B2/B14,NA())</f>
        <v/>
      </c>
      <c r="C20" s="6" t="n"/>
      <c r="D20" s="5" t="n"/>
      <c r="E20" s="5" t="n"/>
      <c r="F20" s="5" t="n"/>
    </row>
    <row r="21">
      <c r="A21" s="5" t="inlineStr">
        <is>
          <t>SE of rate difference</t>
        </is>
      </c>
      <c r="B21" s="17">
        <f>SQRT(B11*(1-B11)/B5+B12*(1-B12)/B7)</f>
        <v/>
      </c>
      <c r="C21" s="6" t="n"/>
      <c r="D21" s="5" t="n"/>
      <c r="E21" s="5" t="n"/>
      <c r="F21" s="5" t="n"/>
    </row>
    <row r="22">
      <c r="A22" s="5" t="inlineStr">
        <is>
          <t>Incremental conversions, 95% low</t>
        </is>
      </c>
      <c r="B22" s="13">
        <f>B5*(B11-B12-1.96*B21)</f>
        <v/>
      </c>
      <c r="C22" s="6" t="n"/>
      <c r="D22" s="5" t="n"/>
      <c r="E22" s="5" t="n"/>
      <c r="F22" s="5" t="n"/>
    </row>
    <row r="23">
      <c r="A23" s="5" t="inlineStr">
        <is>
          <t>Incremental conversions, 95% high</t>
        </is>
      </c>
      <c r="B23" s="13">
        <f>B5*(B11-B12+1.96*B21)</f>
        <v/>
      </c>
      <c r="C23" s="6" t="n"/>
      <c r="D23" s="5" t="n"/>
      <c r="E23" s="5" t="n"/>
      <c r="F23" s="5" t="n"/>
    </row>
    <row r="24">
      <c r="A24" s="5" t="inlineStr">
        <is>
          <t>iROAS, 95% low</t>
        </is>
      </c>
      <c r="B24" s="15">
        <f>IF(B2&gt;0,B22*B4/B2,NA())</f>
        <v/>
      </c>
      <c r="C24" s="6" t="n"/>
      <c r="D24" s="5" t="n"/>
      <c r="E24" s="5" t="n"/>
      <c r="F24" s="5" t="n"/>
    </row>
    <row r="25">
      <c r="A25" s="5" t="inlineStr">
        <is>
          <t>iROAS, 95% high</t>
        </is>
      </c>
      <c r="B25" s="15">
        <f>IF(B2&gt;0,B23*B4/B2,NA())</f>
        <v/>
      </c>
      <c r="C25" s="6" t="n"/>
      <c r="D25" s="5" t="n"/>
      <c r="E25" s="5" t="n"/>
      <c r="F25" s="5" t="n"/>
    </row>
    <row r="26">
      <c r="A26" s="5" t="n"/>
      <c r="B26" s="5" t="n"/>
      <c r="C26" s="6" t="n"/>
      <c r="D26" s="5" t="n"/>
      <c r="E26" s="5" t="n"/>
      <c r="F26" s="5" t="n"/>
    </row>
    <row r="27">
      <c r="A27" s="4" t="inlineStr">
        <is>
          <t>Apply the factor to an untested, similar campaign</t>
        </is>
      </c>
      <c r="B27" s="5" t="n"/>
      <c r="C27" s="6" t="n"/>
      <c r="D27" s="5" t="n"/>
      <c r="E27" s="5" t="n"/>
      <c r="F27" s="5" t="n"/>
    </row>
    <row r="28">
      <c r="A28" s="5" t="inlineStr">
        <is>
          <t>Platform ROAS of the untested campaign</t>
        </is>
      </c>
      <c r="B28" s="8" t="n">
        <v>3.1</v>
      </c>
      <c r="C28" s="6" t="n"/>
      <c r="D28" s="5" t="n"/>
      <c r="E28" s="5" t="n"/>
      <c r="F28" s="5" t="n"/>
    </row>
    <row r="29">
      <c r="A29" s="5" t="inlineStr">
        <is>
          <t>Estimated iROAS (platform ROAS x factor)</t>
        </is>
      </c>
      <c r="B29" s="15">
        <f>B28*B16</f>
        <v/>
      </c>
      <c r="C29" s="9" t="inlineStr">
        <is>
          <t>Only a rough adjustment: the factor varies by campaign, audience and objective.</t>
        </is>
      </c>
      <c r="D29" s="5" t="n"/>
      <c r="E29" s="5" t="n"/>
      <c r="F29" s="5" t="n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2026-10-25T01:00:00Z</dcterms:created>
  <dcterms:modified xsi:type="dcterms:W3CDTF">2026-10-25T01:00:00Z</dcterms:modified>
</cp:coreProperties>
</file>