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Evidence register" sheetId="2" state="visible" r:id="rId2"/>
    <sheet xmlns:r="http://schemas.openxmlformats.org/officeDocument/2006/relationships" name="Disagreements" sheetId="3" state="visible" r:id="rId3"/>
    <sheet xmlns:r="http://schemas.openxmlformats.org/officeDocument/2006/relationships" name="Decision map" sheetId="4" state="visible" r:id="rId4"/>
    <sheet xmlns:r="http://schemas.openxmlformats.org/officeDocument/2006/relationships" name="Cadence"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4"/>
    </font>
    <font>
      <sz val="11"/>
    </font>
    <font>
      <b val="1"/>
      <sz val="11"/>
    </font>
    <font>
      <b val="1"/>
      <color rgb="00FFFFFF"/>
    </font>
    <font>
      <b val="1"/>
    </font>
  </fonts>
  <fills count="4">
    <fill>
      <patternFill/>
    </fill>
    <fill>
      <patternFill patternType="gray125"/>
    </fill>
    <fill>
      <patternFill patternType="solid">
        <fgColor rgb="000B2440"/>
      </patternFill>
    </fill>
    <fill>
      <patternFill patternType="solid">
        <fgColor rgb="00FFF7D6"/>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0" fillId="3" borderId="0" applyAlignment="1" pivotButton="0" quotePrefix="0" xfId="0">
      <alignment vertical="top" wrapText="1"/>
    </xf>
    <xf numFmtId="9" fontId="0" fillId="0" borderId="0" pivotButton="0" quotePrefix="0" xfId="0"/>
    <xf numFmtId="0" fontId="5" fillId="0" borderId="0" pivotButton="0" quotePrefix="0" xfId="0"/>
    <xf numFmtId="0" fontId="0" fillId="3" borderId="0" pivotButton="0" quotePrefix="0" xfId="0"/>
    <xf numFmtId="2" fontId="0" fillId="0" borderId="0" pivotButton="0" quotePrefix="0" xfId="0"/>
    <xf numFmtId="0" fontId="4" fillId="2" borderId="0" pivotButton="0" quotePrefix="0" xfId="0"/>
  </cellXfs>
  <cellStyles count="1">
    <cellStyle name="Normal" xfId="0" builtinId="0" hidden="0"/>
  </cellStyles>
  <dxfs count="2">
    <dxf>
      <fill>
        <patternFill patternType="solid">
          <fgColor rgb="00FFD9DC"/>
        </patternFill>
      </fill>
    </dxf>
    <dxf>
      <fill>
        <patternFill patternType="solid">
          <fgColor rgb="00D9F7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Marketing measurement evidence register</t>
        </is>
      </c>
    </row>
    <row r="2">
      <c r="A2" s="2" t="inlineStr">
        <is>
          <t>From the Vexpower MMM library: vexpower.com/mmm/marketing-measurement-framework</t>
        </is>
      </c>
    </row>
    <row r="3">
      <c r="A3" s="2" t="inlineStr"/>
    </row>
    <row r="4">
      <c r="A4" s="3" t="inlineStr">
        <is>
          <t>Why keep one</t>
        </is>
      </c>
    </row>
    <row r="5">
      <c r="A5" s="2" t="inlineStr">
        <is>
          <t>Platform reports, analytics, experiments and an MMM answer different questions with different comparisons. Writing down what each number actually measured stops two kinds of mistake: false agreement (two numbers that look alike but measure different things) and double counting (feeding a test into a model and then citing both as independent evidence).</t>
        </is>
      </c>
    </row>
    <row r="6">
      <c r="A6" s="2" t="inlineStr"/>
    </row>
    <row r="7">
      <c r="A7" s="3" t="inlineStr">
        <is>
          <t>Sheets</t>
        </is>
      </c>
    </row>
    <row r="8">
      <c r="A8" s="2" t="inlineStr">
        <is>
          <t>Evidence register: one row per result. Yellow cells are inputs. The width of the interval and a 'precision' flag are formulas.</t>
        </is>
      </c>
    </row>
    <row r="9">
      <c r="A9" s="2" t="inlineStr">
        <is>
          <t>Disagreements: put two methods' estimates for the same channel and period side by side. The ratio and the flag are formulas; anything outside the band you set gets highlighted for investigation.</t>
        </is>
      </c>
    </row>
    <row r="10">
      <c r="A10" s="2" t="inlineStr">
        <is>
          <t>Decision map: which evidence to lead with for each kind of decision, as a starting point to edit.</t>
        </is>
      </c>
    </row>
    <row r="11">
      <c r="A11" s="2" t="inlineStr">
        <is>
          <t>Cadence: a 12-month calendar of who refreshes what, and when.</t>
        </is>
      </c>
    </row>
    <row r="12">
      <c r="A12" s="2" t="inlineStr"/>
    </row>
    <row r="13">
      <c r="A13" s="2" t="inlineStr">
        <is>
          <t>The example rows are invented, for illustration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5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6" customWidth="1" min="1" max="1"/>
    <col width="34" customWidth="1" min="2" max="2"/>
    <col width="26" customWidth="1" min="3" max="3"/>
    <col width="22" customWidth="1" min="4" max="4"/>
    <col width="24" customWidth="1" min="5" max="5"/>
    <col width="12" customWidth="1" min="6" max="6"/>
    <col width="12" customWidth="1" min="7" max="7"/>
    <col width="30" customWidth="1" min="8" max="8"/>
    <col width="16" customWidth="1" min="9" max="9"/>
    <col width="11" customWidth="1" min="10" max="10"/>
    <col width="10" customWidth="1" min="11" max="11"/>
    <col width="10" customWidth="1" min="12" max="12"/>
    <col width="14" customWidth="1" min="13" max="13"/>
    <col width="12" customWidth="1" min="14" max="14"/>
    <col width="14" customWidth="1" min="15" max="15"/>
    <col width="14" customWidth="1" min="16" max="16"/>
    <col width="12" customWidth="1" min="17" max="17"/>
    <col width="36" customWidth="1" min="18" max="18"/>
  </cols>
  <sheetData>
    <row r="1" ht="42" customHeight="1">
      <c r="A1" s="4" t="inlineStr">
        <is>
          <t>ID</t>
        </is>
      </c>
      <c r="B1" s="4" t="inlineStr">
        <is>
          <t>Business question</t>
        </is>
      </c>
      <c r="C1" s="4" t="inlineStr">
        <is>
          <t>Decision it informs</t>
        </is>
      </c>
      <c r="D1" s="4" t="inlineStr">
        <is>
          <t>Method</t>
        </is>
      </c>
      <c r="E1" s="4" t="inlineStr">
        <is>
          <t>Population / scope</t>
        </is>
      </c>
      <c r="F1" s="4" t="inlineStr">
        <is>
          <t>Start date</t>
        </is>
      </c>
      <c r="G1" s="4" t="inlineStr">
        <is>
          <t>End date</t>
        </is>
      </c>
      <c r="H1" s="4" t="inlineStr">
        <is>
          <t>Comparison (versus what?)</t>
        </is>
      </c>
      <c r="I1" s="4" t="inlineStr">
        <is>
          <t>Metric</t>
        </is>
      </c>
      <c r="J1" s="4" t="inlineStr">
        <is>
          <t>Estimate</t>
        </is>
      </c>
      <c r="K1" s="4" t="inlineStr">
        <is>
          <t>Low</t>
        </is>
      </c>
      <c r="L1" s="4" t="inlineStr">
        <is>
          <t>High</t>
        </is>
      </c>
      <c r="M1" s="4" t="inlineStr">
        <is>
          <t>Interval width (% of estimate)</t>
        </is>
      </c>
      <c r="N1" s="4" t="inlineStr">
        <is>
          <t>Precision</t>
        </is>
      </c>
      <c r="O1" s="4" t="inlineStr">
        <is>
          <t>Already used in another model?</t>
        </is>
      </c>
      <c r="P1" s="4" t="inlineStr">
        <is>
          <t>Owner</t>
        </is>
      </c>
      <c r="Q1" s="4" t="inlineStr">
        <is>
          <t>Status</t>
        </is>
      </c>
      <c r="R1" s="4" t="inlineStr">
        <is>
          <t>What it changed / next question</t>
        </is>
      </c>
    </row>
    <row r="2">
      <c r="A2" t="n">
        <v>1</v>
      </c>
      <c r="B2" s="5" t="inlineStr">
        <is>
          <t>Is paid social prospecting incremental?</t>
        </is>
      </c>
      <c r="C2" s="5" t="inlineStr">
        <is>
          <t>Keep or cut 30% of social budget</t>
        </is>
      </c>
      <c r="D2" s="5" t="inlineStr">
        <is>
          <t>Geo experiment</t>
        </is>
      </c>
      <c r="E2" s="5" t="inlineStr">
        <is>
          <t>12 regions, prospecting only</t>
        </is>
      </c>
      <c r="F2" s="5" t="inlineStr">
        <is>
          <t>2026-03-02</t>
        </is>
      </c>
      <c r="G2" s="5" t="inlineStr">
        <is>
          <t>2026-04-26</t>
        </is>
      </c>
      <c r="H2" s="5" t="inlineStr">
        <is>
          <t>Treated regions vs synthetic control at normal spend</t>
        </is>
      </c>
      <c r="I2" s="5" t="inlineStr">
        <is>
          <t>iROAS</t>
        </is>
      </c>
      <c r="J2" s="5" t="n">
        <v>1.6</v>
      </c>
      <c r="K2" s="5" t="n">
        <v>0.9</v>
      </c>
      <c r="L2" s="5" t="n">
        <v>2.3</v>
      </c>
      <c r="M2" s="6">
        <f>IF(OR(J2="",K2="",L2="",J2=0),"",(L2-K2)/ABS(J2))</f>
        <v/>
      </c>
      <c r="N2">
        <f>IF(M2="","",IF(M2&lt;=0.5,"Tight",IF(M2&lt;=1.2,"Usable","Wide")))</f>
        <v/>
      </c>
      <c r="O2" s="5" t="inlineStr">
        <is>
          <t>Yes: calibration prior for MMM</t>
        </is>
      </c>
      <c r="P2" s="5" t="inlineStr">
        <is>
          <t>Analytics</t>
        </is>
      </c>
      <c r="Q2" s="5" t="inlineStr">
        <is>
          <t>Done</t>
        </is>
      </c>
      <c r="R2" s="5" t="inlineStr">
        <is>
          <t>Cut was not justified; test retargeting next</t>
        </is>
      </c>
    </row>
    <row r="3">
      <c r="A3" t="n">
        <v>2</v>
      </c>
      <c r="B3" s="5" t="inlineStr">
        <is>
          <t>How much revenue did each channel drive last year?</t>
        </is>
      </c>
      <c r="C3" s="5" t="inlineStr">
        <is>
          <t>Annual budget allocation</t>
        </is>
      </c>
      <c r="D3" s="5" t="inlineStr">
        <is>
          <t>MMM (Bayesian, weekly)</t>
        </is>
      </c>
      <c r="E3" s="5" t="inlineStr">
        <is>
          <t>All channels, national</t>
        </is>
      </c>
      <c r="F3" s="5" t="inlineStr">
        <is>
          <t>2024-07-01</t>
        </is>
      </c>
      <c r="G3" s="5" t="inlineStr">
        <is>
          <t>2026-06-28</t>
        </is>
      </c>
      <c r="H3" s="5" t="inlineStr">
        <is>
          <t>Actual media vs zero media in each channel</t>
        </is>
      </c>
      <c r="I3" s="5" t="inlineStr">
        <is>
          <t>ROI</t>
        </is>
      </c>
      <c r="J3" s="5" t="n">
        <v>1.2</v>
      </c>
      <c r="K3" s="5" t="n">
        <v>0.7</v>
      </c>
      <c r="L3" s="5" t="n">
        <v>1.9</v>
      </c>
      <c r="M3" s="6">
        <f>IF(OR(J3="",K3="",L3="",J3=0),"",(L3-K3)/ABS(J3))</f>
        <v/>
      </c>
      <c r="N3">
        <f>IF(M3="","",IF(M3&lt;=0.5,"Tight",IF(M3&lt;=1.2,"Usable","Wide")))</f>
        <v/>
      </c>
      <c r="O3" s="5" t="inlineStr">
        <is>
          <t>No</t>
        </is>
      </c>
      <c r="P3" s="5" t="inlineStr">
        <is>
          <t>Analytics + finance</t>
        </is>
      </c>
      <c r="Q3" s="5" t="inlineStr">
        <is>
          <t>Done</t>
        </is>
      </c>
      <c r="R3" s="5" t="inlineStr">
        <is>
          <t>Search looks saturated above $80k/week</t>
        </is>
      </c>
    </row>
    <row r="4">
      <c r="A4" t="n">
        <v>3</v>
      </c>
      <c r="B4" s="5" t="inlineStr">
        <is>
          <t>Does retargeting add sales?</t>
        </is>
      </c>
      <c r="C4" s="5" t="inlineStr">
        <is>
          <t>Retargeting budget</t>
        </is>
      </c>
      <c r="D4" s="5" t="inlineStr">
        <is>
          <t>Platform conversion lift</t>
        </is>
      </c>
      <c r="E4" s="5" t="inlineStr">
        <is>
          <t>Retargeting audiences, Meta</t>
        </is>
      </c>
      <c r="F4" s="5" t="inlineStr">
        <is>
          <t>2026-05-04</t>
        </is>
      </c>
      <c r="G4" s="5" t="inlineStr">
        <is>
          <t>2026-06-01</t>
        </is>
      </c>
      <c r="H4" s="5" t="inlineStr">
        <is>
          <t>Holdout users not shown ads (intent to treat)</t>
        </is>
      </c>
      <c r="I4" s="5" t="inlineStr">
        <is>
          <t>Incremental CPA ($)</t>
        </is>
      </c>
      <c r="J4" s="5" t="n">
        <v>140</v>
      </c>
      <c r="K4" s="5" t="n">
        <v>60</v>
      </c>
      <c r="L4" s="5" t="n">
        <v>400</v>
      </c>
      <c r="M4" s="6">
        <f>IF(OR(J4="",K4="",L4="",J4=0),"",(L4-K4)/ABS(J4))</f>
        <v/>
      </c>
      <c r="N4">
        <f>IF(M4="","",IF(M4&lt;=0.5,"Tight",IF(M4&lt;=1.2,"Usable","Wide")))</f>
        <v/>
      </c>
      <c r="O4" s="5" t="inlineStr">
        <is>
          <t>No</t>
        </is>
      </c>
      <c r="P4" s="5" t="inlineStr">
        <is>
          <t>Paid social lead</t>
        </is>
      </c>
      <c r="Q4" s="5" t="inlineStr">
        <is>
          <t>Done</t>
        </is>
      </c>
      <c r="R4" s="5" t="inlineStr">
        <is>
          <t>Attributed CPA was $28; scale back</t>
        </is>
      </c>
    </row>
    <row r="5">
      <c r="A5" t="n">
        <v>4</v>
      </c>
      <c r="B5" s="5" t="n"/>
      <c r="C5" s="5" t="n"/>
      <c r="D5" s="5" t="n"/>
      <c r="E5" s="5" t="n"/>
      <c r="F5" s="5" t="n"/>
      <c r="G5" s="5" t="n"/>
      <c r="H5" s="5" t="n"/>
      <c r="I5" s="5" t="n"/>
      <c r="J5" s="5" t="n"/>
      <c r="K5" s="5" t="n"/>
      <c r="L5" s="5" t="n"/>
      <c r="M5" s="6">
        <f>IF(OR(J5="",K5="",L5="",J5=0),"",(L5-K5)/ABS(J5))</f>
        <v/>
      </c>
      <c r="N5">
        <f>IF(M5="","",IF(M5&lt;=0.5,"Tight",IF(M5&lt;=1.2,"Usable","Wide")))</f>
        <v/>
      </c>
      <c r="O5" s="5" t="n"/>
      <c r="P5" s="5" t="n"/>
      <c r="Q5" s="5" t="n"/>
      <c r="R5" s="5" t="n"/>
    </row>
    <row r="6">
      <c r="A6" t="n">
        <v>5</v>
      </c>
      <c r="B6" s="5" t="n"/>
      <c r="C6" s="5" t="n"/>
      <c r="D6" s="5" t="n"/>
      <c r="E6" s="5" t="n"/>
      <c r="F6" s="5" t="n"/>
      <c r="G6" s="5" t="n"/>
      <c r="H6" s="5" t="n"/>
      <c r="I6" s="5" t="n"/>
      <c r="J6" s="5" t="n"/>
      <c r="K6" s="5" t="n"/>
      <c r="L6" s="5" t="n"/>
      <c r="M6" s="6">
        <f>IF(OR(J6="",K6="",L6="",J6=0),"",(L6-K6)/ABS(J6))</f>
        <v/>
      </c>
      <c r="N6">
        <f>IF(M6="","",IF(M6&lt;=0.5,"Tight",IF(M6&lt;=1.2,"Usable","Wide")))</f>
        <v/>
      </c>
      <c r="O6" s="5" t="n"/>
      <c r="P6" s="5" t="n"/>
      <c r="Q6" s="5" t="n"/>
      <c r="R6" s="5" t="n"/>
    </row>
    <row r="7">
      <c r="A7" t="n">
        <v>6</v>
      </c>
      <c r="B7" s="5" t="n"/>
      <c r="C7" s="5" t="n"/>
      <c r="D7" s="5" t="n"/>
      <c r="E7" s="5" t="n"/>
      <c r="F7" s="5" t="n"/>
      <c r="G7" s="5" t="n"/>
      <c r="H7" s="5" t="n"/>
      <c r="I7" s="5" t="n"/>
      <c r="J7" s="5" t="n"/>
      <c r="K7" s="5" t="n"/>
      <c r="L7" s="5" t="n"/>
      <c r="M7" s="6">
        <f>IF(OR(J7="",K7="",L7="",J7=0),"",(L7-K7)/ABS(J7))</f>
        <v/>
      </c>
      <c r="N7">
        <f>IF(M7="","",IF(M7&lt;=0.5,"Tight",IF(M7&lt;=1.2,"Usable","Wide")))</f>
        <v/>
      </c>
      <c r="O7" s="5" t="n"/>
      <c r="P7" s="5" t="n"/>
      <c r="Q7" s="5" t="n"/>
      <c r="R7" s="5" t="n"/>
    </row>
    <row r="8">
      <c r="A8" t="n">
        <v>7</v>
      </c>
      <c r="B8" s="5" t="n"/>
      <c r="C8" s="5" t="n"/>
      <c r="D8" s="5" t="n"/>
      <c r="E8" s="5" t="n"/>
      <c r="F8" s="5" t="n"/>
      <c r="G8" s="5" t="n"/>
      <c r="H8" s="5" t="n"/>
      <c r="I8" s="5" t="n"/>
      <c r="J8" s="5" t="n"/>
      <c r="K8" s="5" t="n"/>
      <c r="L8" s="5" t="n"/>
      <c r="M8" s="6">
        <f>IF(OR(J8="",K8="",L8="",J8=0),"",(L8-K8)/ABS(J8))</f>
        <v/>
      </c>
      <c r="N8">
        <f>IF(M8="","",IF(M8&lt;=0.5,"Tight",IF(M8&lt;=1.2,"Usable","Wide")))</f>
        <v/>
      </c>
      <c r="O8" s="5" t="n"/>
      <c r="P8" s="5" t="n"/>
      <c r="Q8" s="5" t="n"/>
      <c r="R8" s="5" t="n"/>
    </row>
    <row r="9">
      <c r="A9" t="n">
        <v>8</v>
      </c>
      <c r="B9" s="5" t="n"/>
      <c r="C9" s="5" t="n"/>
      <c r="D9" s="5" t="n"/>
      <c r="E9" s="5" t="n"/>
      <c r="F9" s="5" t="n"/>
      <c r="G9" s="5" t="n"/>
      <c r="H9" s="5" t="n"/>
      <c r="I9" s="5" t="n"/>
      <c r="J9" s="5" t="n"/>
      <c r="K9" s="5" t="n"/>
      <c r="L9" s="5" t="n"/>
      <c r="M9" s="6">
        <f>IF(OR(J9="",K9="",L9="",J9=0),"",(L9-K9)/ABS(J9))</f>
        <v/>
      </c>
      <c r="N9">
        <f>IF(M9="","",IF(M9&lt;=0.5,"Tight",IF(M9&lt;=1.2,"Usable","Wide")))</f>
        <v/>
      </c>
      <c r="O9" s="5" t="n"/>
      <c r="P9" s="5" t="n"/>
      <c r="Q9" s="5" t="n"/>
      <c r="R9" s="5" t="n"/>
    </row>
    <row r="10">
      <c r="A10" t="n">
        <v>9</v>
      </c>
      <c r="B10" s="5" t="n"/>
      <c r="C10" s="5" t="n"/>
      <c r="D10" s="5" t="n"/>
      <c r="E10" s="5" t="n"/>
      <c r="F10" s="5" t="n"/>
      <c r="G10" s="5" t="n"/>
      <c r="H10" s="5" t="n"/>
      <c r="I10" s="5" t="n"/>
      <c r="J10" s="5" t="n"/>
      <c r="K10" s="5" t="n"/>
      <c r="L10" s="5" t="n"/>
      <c r="M10" s="6">
        <f>IF(OR(J10="",K10="",L10="",J10=0),"",(L10-K10)/ABS(J10))</f>
        <v/>
      </c>
      <c r="N10">
        <f>IF(M10="","",IF(M10&lt;=0.5,"Tight",IF(M10&lt;=1.2,"Usable","Wide")))</f>
        <v/>
      </c>
      <c r="O10" s="5" t="n"/>
      <c r="P10" s="5" t="n"/>
      <c r="Q10" s="5" t="n"/>
      <c r="R10" s="5" t="n"/>
    </row>
    <row r="11">
      <c r="A11" t="n">
        <v>10</v>
      </c>
      <c r="B11" s="5" t="n"/>
      <c r="C11" s="5" t="n"/>
      <c r="D11" s="5" t="n"/>
      <c r="E11" s="5" t="n"/>
      <c r="F11" s="5" t="n"/>
      <c r="G11" s="5" t="n"/>
      <c r="H11" s="5" t="n"/>
      <c r="I11" s="5" t="n"/>
      <c r="J11" s="5" t="n"/>
      <c r="K11" s="5" t="n"/>
      <c r="L11" s="5" t="n"/>
      <c r="M11" s="6">
        <f>IF(OR(J11="",K11="",L11="",J11=0),"",(L11-K11)/ABS(J11))</f>
        <v/>
      </c>
      <c r="N11">
        <f>IF(M11="","",IF(M11&lt;=0.5,"Tight",IF(M11&lt;=1.2,"Usable","Wide")))</f>
        <v/>
      </c>
      <c r="O11" s="5" t="n"/>
      <c r="P11" s="5" t="n"/>
      <c r="Q11" s="5" t="n"/>
      <c r="R11" s="5" t="n"/>
    </row>
    <row r="12">
      <c r="A12" t="n">
        <v>11</v>
      </c>
      <c r="B12" s="5" t="n"/>
      <c r="C12" s="5" t="n"/>
      <c r="D12" s="5" t="n"/>
      <c r="E12" s="5" t="n"/>
      <c r="F12" s="5" t="n"/>
      <c r="G12" s="5" t="n"/>
      <c r="H12" s="5" t="n"/>
      <c r="I12" s="5" t="n"/>
      <c r="J12" s="5" t="n"/>
      <c r="K12" s="5" t="n"/>
      <c r="L12" s="5" t="n"/>
      <c r="M12" s="6">
        <f>IF(OR(J12="",K12="",L12="",J12=0),"",(L12-K12)/ABS(J12))</f>
        <v/>
      </c>
      <c r="N12">
        <f>IF(M12="","",IF(M12&lt;=0.5,"Tight",IF(M12&lt;=1.2,"Usable","Wide")))</f>
        <v/>
      </c>
      <c r="O12" s="5" t="n"/>
      <c r="P12" s="5" t="n"/>
      <c r="Q12" s="5" t="n"/>
      <c r="R12" s="5" t="n"/>
    </row>
    <row r="13">
      <c r="A13" t="n">
        <v>12</v>
      </c>
      <c r="B13" s="5" t="n"/>
      <c r="C13" s="5" t="n"/>
      <c r="D13" s="5" t="n"/>
      <c r="E13" s="5" t="n"/>
      <c r="F13" s="5" t="n"/>
      <c r="G13" s="5" t="n"/>
      <c r="H13" s="5" t="n"/>
      <c r="I13" s="5" t="n"/>
      <c r="J13" s="5" t="n"/>
      <c r="K13" s="5" t="n"/>
      <c r="L13" s="5" t="n"/>
      <c r="M13" s="6">
        <f>IF(OR(J13="",K13="",L13="",J13=0),"",(L13-K13)/ABS(J13))</f>
        <v/>
      </c>
      <c r="N13">
        <f>IF(M13="","",IF(M13&lt;=0.5,"Tight",IF(M13&lt;=1.2,"Usable","Wide")))</f>
        <v/>
      </c>
      <c r="O13" s="5" t="n"/>
      <c r="P13" s="5" t="n"/>
      <c r="Q13" s="5" t="n"/>
      <c r="R13" s="5" t="n"/>
    </row>
    <row r="14">
      <c r="A14" t="n">
        <v>13</v>
      </c>
      <c r="B14" s="5" t="n"/>
      <c r="C14" s="5" t="n"/>
      <c r="D14" s="5" t="n"/>
      <c r="E14" s="5" t="n"/>
      <c r="F14" s="5" t="n"/>
      <c r="G14" s="5" t="n"/>
      <c r="H14" s="5" t="n"/>
      <c r="I14" s="5" t="n"/>
      <c r="J14" s="5" t="n"/>
      <c r="K14" s="5" t="n"/>
      <c r="L14" s="5" t="n"/>
      <c r="M14" s="6">
        <f>IF(OR(J14="",K14="",L14="",J14=0),"",(L14-K14)/ABS(J14))</f>
        <v/>
      </c>
      <c r="N14">
        <f>IF(M14="","",IF(M14&lt;=0.5,"Tight",IF(M14&lt;=1.2,"Usable","Wide")))</f>
        <v/>
      </c>
      <c r="O14" s="5" t="n"/>
      <c r="P14" s="5" t="n"/>
      <c r="Q14" s="5" t="n"/>
      <c r="R14" s="5" t="n"/>
    </row>
    <row r="15">
      <c r="A15" t="n">
        <v>14</v>
      </c>
      <c r="B15" s="5" t="n"/>
      <c r="C15" s="5" t="n"/>
      <c r="D15" s="5" t="n"/>
      <c r="E15" s="5" t="n"/>
      <c r="F15" s="5" t="n"/>
      <c r="G15" s="5" t="n"/>
      <c r="H15" s="5" t="n"/>
      <c r="I15" s="5" t="n"/>
      <c r="J15" s="5" t="n"/>
      <c r="K15" s="5" t="n"/>
      <c r="L15" s="5" t="n"/>
      <c r="M15" s="6">
        <f>IF(OR(J15="",K15="",L15="",J15=0),"",(L15-K15)/ABS(J15))</f>
        <v/>
      </c>
      <c r="N15">
        <f>IF(M15="","",IF(M15&lt;=0.5,"Tight",IF(M15&lt;=1.2,"Usable","Wide")))</f>
        <v/>
      </c>
      <c r="O15" s="5" t="n"/>
      <c r="P15" s="5" t="n"/>
      <c r="Q15" s="5" t="n"/>
      <c r="R15" s="5" t="n"/>
    </row>
    <row r="16">
      <c r="A16" t="n">
        <v>15</v>
      </c>
      <c r="B16" s="5" t="n"/>
      <c r="C16" s="5" t="n"/>
      <c r="D16" s="5" t="n"/>
      <c r="E16" s="5" t="n"/>
      <c r="F16" s="5" t="n"/>
      <c r="G16" s="5" t="n"/>
      <c r="H16" s="5" t="n"/>
      <c r="I16" s="5" t="n"/>
      <c r="J16" s="5" t="n"/>
      <c r="K16" s="5" t="n"/>
      <c r="L16" s="5" t="n"/>
      <c r="M16" s="6">
        <f>IF(OR(J16="",K16="",L16="",J16=0),"",(L16-K16)/ABS(J16))</f>
        <v/>
      </c>
      <c r="N16">
        <f>IF(M16="","",IF(M16&lt;=0.5,"Tight",IF(M16&lt;=1.2,"Usable","Wide")))</f>
        <v/>
      </c>
      <c r="O16" s="5" t="n"/>
      <c r="P16" s="5" t="n"/>
      <c r="Q16" s="5" t="n"/>
      <c r="R16" s="5" t="n"/>
    </row>
    <row r="17">
      <c r="A17" t="n">
        <v>16</v>
      </c>
      <c r="B17" s="5" t="n"/>
      <c r="C17" s="5" t="n"/>
      <c r="D17" s="5" t="n"/>
      <c r="E17" s="5" t="n"/>
      <c r="F17" s="5" t="n"/>
      <c r="G17" s="5" t="n"/>
      <c r="H17" s="5" t="n"/>
      <c r="I17" s="5" t="n"/>
      <c r="J17" s="5" t="n"/>
      <c r="K17" s="5" t="n"/>
      <c r="L17" s="5" t="n"/>
      <c r="M17" s="6">
        <f>IF(OR(J17="",K17="",L17="",J17=0),"",(L17-K17)/ABS(J17))</f>
        <v/>
      </c>
      <c r="N17">
        <f>IF(M17="","",IF(M17&lt;=0.5,"Tight",IF(M17&lt;=1.2,"Usable","Wide")))</f>
        <v/>
      </c>
      <c r="O17" s="5" t="n"/>
      <c r="P17" s="5" t="n"/>
      <c r="Q17" s="5" t="n"/>
      <c r="R17" s="5" t="n"/>
    </row>
    <row r="18">
      <c r="A18" t="n">
        <v>17</v>
      </c>
      <c r="B18" s="5" t="n"/>
      <c r="C18" s="5" t="n"/>
      <c r="D18" s="5" t="n"/>
      <c r="E18" s="5" t="n"/>
      <c r="F18" s="5" t="n"/>
      <c r="G18" s="5" t="n"/>
      <c r="H18" s="5" t="n"/>
      <c r="I18" s="5" t="n"/>
      <c r="J18" s="5" t="n"/>
      <c r="K18" s="5" t="n"/>
      <c r="L18" s="5" t="n"/>
      <c r="M18" s="6">
        <f>IF(OR(J18="",K18="",L18="",J18=0),"",(L18-K18)/ABS(J18))</f>
        <v/>
      </c>
      <c r="N18">
        <f>IF(M18="","",IF(M18&lt;=0.5,"Tight",IF(M18&lt;=1.2,"Usable","Wide")))</f>
        <v/>
      </c>
      <c r="O18" s="5" t="n"/>
      <c r="P18" s="5" t="n"/>
      <c r="Q18" s="5" t="n"/>
      <c r="R18" s="5" t="n"/>
    </row>
    <row r="19">
      <c r="A19" t="n">
        <v>18</v>
      </c>
      <c r="B19" s="5" t="n"/>
      <c r="C19" s="5" t="n"/>
      <c r="D19" s="5" t="n"/>
      <c r="E19" s="5" t="n"/>
      <c r="F19" s="5" t="n"/>
      <c r="G19" s="5" t="n"/>
      <c r="H19" s="5" t="n"/>
      <c r="I19" s="5" t="n"/>
      <c r="J19" s="5" t="n"/>
      <c r="K19" s="5" t="n"/>
      <c r="L19" s="5" t="n"/>
      <c r="M19" s="6">
        <f>IF(OR(J19="",K19="",L19="",J19=0),"",(L19-K19)/ABS(J19))</f>
        <v/>
      </c>
      <c r="N19">
        <f>IF(M19="","",IF(M19&lt;=0.5,"Tight",IF(M19&lt;=1.2,"Usable","Wide")))</f>
        <v/>
      </c>
      <c r="O19" s="5" t="n"/>
      <c r="P19" s="5" t="n"/>
      <c r="Q19" s="5" t="n"/>
      <c r="R19" s="5" t="n"/>
    </row>
    <row r="20">
      <c r="A20" t="n">
        <v>19</v>
      </c>
      <c r="B20" s="5" t="n"/>
      <c r="C20" s="5" t="n"/>
      <c r="D20" s="5" t="n"/>
      <c r="E20" s="5" t="n"/>
      <c r="F20" s="5" t="n"/>
      <c r="G20" s="5" t="n"/>
      <c r="H20" s="5" t="n"/>
      <c r="I20" s="5" t="n"/>
      <c r="J20" s="5" t="n"/>
      <c r="K20" s="5" t="n"/>
      <c r="L20" s="5" t="n"/>
      <c r="M20" s="6">
        <f>IF(OR(J20="",K20="",L20="",J20=0),"",(L20-K20)/ABS(J20))</f>
        <v/>
      </c>
      <c r="N20">
        <f>IF(M20="","",IF(M20&lt;=0.5,"Tight",IF(M20&lt;=1.2,"Usable","Wide")))</f>
        <v/>
      </c>
      <c r="O20" s="5" t="n"/>
      <c r="P20" s="5" t="n"/>
      <c r="Q20" s="5" t="n"/>
      <c r="R20" s="5" t="n"/>
    </row>
    <row r="21">
      <c r="A21" t="n">
        <v>20</v>
      </c>
      <c r="B21" s="5" t="n"/>
      <c r="C21" s="5" t="n"/>
      <c r="D21" s="5" t="n"/>
      <c r="E21" s="5" t="n"/>
      <c r="F21" s="5" t="n"/>
      <c r="G21" s="5" t="n"/>
      <c r="H21" s="5" t="n"/>
      <c r="I21" s="5" t="n"/>
      <c r="J21" s="5" t="n"/>
      <c r="K21" s="5" t="n"/>
      <c r="L21" s="5" t="n"/>
      <c r="M21" s="6">
        <f>IF(OR(J21="",K21="",L21="",J21=0),"",(L21-K21)/ABS(J21))</f>
        <v/>
      </c>
      <c r="N21">
        <f>IF(M21="","",IF(M21&lt;=0.5,"Tight",IF(M21&lt;=1.2,"Usable","Wide")))</f>
        <v/>
      </c>
      <c r="O21" s="5" t="n"/>
      <c r="P21" s="5" t="n"/>
      <c r="Q21" s="5" t="n"/>
      <c r="R21" s="5" t="n"/>
    </row>
    <row r="22">
      <c r="A22" t="n">
        <v>21</v>
      </c>
      <c r="B22" s="5" t="n"/>
      <c r="C22" s="5" t="n"/>
      <c r="D22" s="5" t="n"/>
      <c r="E22" s="5" t="n"/>
      <c r="F22" s="5" t="n"/>
      <c r="G22" s="5" t="n"/>
      <c r="H22" s="5" t="n"/>
      <c r="I22" s="5" t="n"/>
      <c r="J22" s="5" t="n"/>
      <c r="K22" s="5" t="n"/>
      <c r="L22" s="5" t="n"/>
      <c r="M22" s="6">
        <f>IF(OR(J22="",K22="",L22="",J22=0),"",(L22-K22)/ABS(J22))</f>
        <v/>
      </c>
      <c r="N22">
        <f>IF(M22="","",IF(M22&lt;=0.5,"Tight",IF(M22&lt;=1.2,"Usable","Wide")))</f>
        <v/>
      </c>
      <c r="O22" s="5" t="n"/>
      <c r="P22" s="5" t="n"/>
      <c r="Q22" s="5" t="n"/>
      <c r="R22" s="5" t="n"/>
    </row>
    <row r="23">
      <c r="A23" t="n">
        <v>22</v>
      </c>
      <c r="B23" s="5" t="n"/>
      <c r="C23" s="5" t="n"/>
      <c r="D23" s="5" t="n"/>
      <c r="E23" s="5" t="n"/>
      <c r="F23" s="5" t="n"/>
      <c r="G23" s="5" t="n"/>
      <c r="H23" s="5" t="n"/>
      <c r="I23" s="5" t="n"/>
      <c r="J23" s="5" t="n"/>
      <c r="K23" s="5" t="n"/>
      <c r="L23" s="5" t="n"/>
      <c r="M23" s="6">
        <f>IF(OR(J23="",K23="",L23="",J23=0),"",(L23-K23)/ABS(J23))</f>
        <v/>
      </c>
      <c r="N23">
        <f>IF(M23="","",IF(M23&lt;=0.5,"Tight",IF(M23&lt;=1.2,"Usable","Wide")))</f>
        <v/>
      </c>
      <c r="O23" s="5" t="n"/>
      <c r="P23" s="5" t="n"/>
      <c r="Q23" s="5" t="n"/>
      <c r="R23" s="5" t="n"/>
    </row>
    <row r="24">
      <c r="A24" t="n">
        <v>23</v>
      </c>
      <c r="B24" s="5" t="n"/>
      <c r="C24" s="5" t="n"/>
      <c r="D24" s="5" t="n"/>
      <c r="E24" s="5" t="n"/>
      <c r="F24" s="5" t="n"/>
      <c r="G24" s="5" t="n"/>
      <c r="H24" s="5" t="n"/>
      <c r="I24" s="5" t="n"/>
      <c r="J24" s="5" t="n"/>
      <c r="K24" s="5" t="n"/>
      <c r="L24" s="5" t="n"/>
      <c r="M24" s="6">
        <f>IF(OR(J24="",K24="",L24="",J24=0),"",(L24-K24)/ABS(J24))</f>
        <v/>
      </c>
      <c r="N24">
        <f>IF(M24="","",IF(M24&lt;=0.5,"Tight",IF(M24&lt;=1.2,"Usable","Wide")))</f>
        <v/>
      </c>
      <c r="O24" s="5" t="n"/>
      <c r="P24" s="5" t="n"/>
      <c r="Q24" s="5" t="n"/>
      <c r="R24" s="5" t="n"/>
    </row>
    <row r="25">
      <c r="A25" t="n">
        <v>24</v>
      </c>
      <c r="B25" s="5" t="n"/>
      <c r="C25" s="5" t="n"/>
      <c r="D25" s="5" t="n"/>
      <c r="E25" s="5" t="n"/>
      <c r="F25" s="5" t="n"/>
      <c r="G25" s="5" t="n"/>
      <c r="H25" s="5" t="n"/>
      <c r="I25" s="5" t="n"/>
      <c r="J25" s="5" t="n"/>
      <c r="K25" s="5" t="n"/>
      <c r="L25" s="5" t="n"/>
      <c r="M25" s="6">
        <f>IF(OR(J25="",K25="",L25="",J25=0),"",(L25-K25)/ABS(J25))</f>
        <v/>
      </c>
      <c r="N25">
        <f>IF(M25="","",IF(M25&lt;=0.5,"Tight",IF(M25&lt;=1.2,"Usable","Wide")))</f>
        <v/>
      </c>
      <c r="O25" s="5" t="n"/>
      <c r="P25" s="5" t="n"/>
      <c r="Q25" s="5" t="n"/>
      <c r="R25" s="5" t="n"/>
    </row>
    <row r="26">
      <c r="A26" t="n">
        <v>25</v>
      </c>
      <c r="B26" s="5" t="n"/>
      <c r="C26" s="5" t="n"/>
      <c r="D26" s="5" t="n"/>
      <c r="E26" s="5" t="n"/>
      <c r="F26" s="5" t="n"/>
      <c r="G26" s="5" t="n"/>
      <c r="H26" s="5" t="n"/>
      <c r="I26" s="5" t="n"/>
      <c r="J26" s="5" t="n"/>
      <c r="K26" s="5" t="n"/>
      <c r="L26" s="5" t="n"/>
      <c r="M26" s="6">
        <f>IF(OR(J26="",K26="",L26="",J26=0),"",(L26-K26)/ABS(J26))</f>
        <v/>
      </c>
      <c r="N26">
        <f>IF(M26="","",IF(M26&lt;=0.5,"Tight",IF(M26&lt;=1.2,"Usable","Wide")))</f>
        <v/>
      </c>
      <c r="O26" s="5" t="n"/>
      <c r="P26" s="5" t="n"/>
      <c r="Q26" s="5" t="n"/>
      <c r="R26" s="5" t="n"/>
    </row>
    <row r="27">
      <c r="A27" t="n">
        <v>26</v>
      </c>
      <c r="B27" s="5" t="n"/>
      <c r="C27" s="5" t="n"/>
      <c r="D27" s="5" t="n"/>
      <c r="E27" s="5" t="n"/>
      <c r="F27" s="5" t="n"/>
      <c r="G27" s="5" t="n"/>
      <c r="H27" s="5" t="n"/>
      <c r="I27" s="5" t="n"/>
      <c r="J27" s="5" t="n"/>
      <c r="K27" s="5" t="n"/>
      <c r="L27" s="5" t="n"/>
      <c r="M27" s="6">
        <f>IF(OR(J27="",K27="",L27="",J27=0),"",(L27-K27)/ABS(J27))</f>
        <v/>
      </c>
      <c r="N27">
        <f>IF(M27="","",IF(M27&lt;=0.5,"Tight",IF(M27&lt;=1.2,"Usable","Wide")))</f>
        <v/>
      </c>
      <c r="O27" s="5" t="n"/>
      <c r="P27" s="5" t="n"/>
      <c r="Q27" s="5" t="n"/>
      <c r="R27" s="5" t="n"/>
    </row>
    <row r="28">
      <c r="A28" t="n">
        <v>27</v>
      </c>
      <c r="B28" s="5" t="n"/>
      <c r="C28" s="5" t="n"/>
      <c r="D28" s="5" t="n"/>
      <c r="E28" s="5" t="n"/>
      <c r="F28" s="5" t="n"/>
      <c r="G28" s="5" t="n"/>
      <c r="H28" s="5" t="n"/>
      <c r="I28" s="5" t="n"/>
      <c r="J28" s="5" t="n"/>
      <c r="K28" s="5" t="n"/>
      <c r="L28" s="5" t="n"/>
      <c r="M28" s="6">
        <f>IF(OR(J28="",K28="",L28="",J28=0),"",(L28-K28)/ABS(J28))</f>
        <v/>
      </c>
      <c r="N28">
        <f>IF(M28="","",IF(M28&lt;=0.5,"Tight",IF(M28&lt;=1.2,"Usable","Wide")))</f>
        <v/>
      </c>
      <c r="O28" s="5" t="n"/>
      <c r="P28" s="5" t="n"/>
      <c r="Q28" s="5" t="n"/>
      <c r="R28" s="5" t="n"/>
    </row>
    <row r="29">
      <c r="A29" t="n">
        <v>28</v>
      </c>
      <c r="B29" s="5" t="n"/>
      <c r="C29" s="5" t="n"/>
      <c r="D29" s="5" t="n"/>
      <c r="E29" s="5" t="n"/>
      <c r="F29" s="5" t="n"/>
      <c r="G29" s="5" t="n"/>
      <c r="H29" s="5" t="n"/>
      <c r="I29" s="5" t="n"/>
      <c r="J29" s="5" t="n"/>
      <c r="K29" s="5" t="n"/>
      <c r="L29" s="5" t="n"/>
      <c r="M29" s="6">
        <f>IF(OR(J29="",K29="",L29="",J29=0),"",(L29-K29)/ABS(J29))</f>
        <v/>
      </c>
      <c r="N29">
        <f>IF(M29="","",IF(M29&lt;=0.5,"Tight",IF(M29&lt;=1.2,"Usable","Wide")))</f>
        <v/>
      </c>
      <c r="O29" s="5" t="n"/>
      <c r="P29" s="5" t="n"/>
      <c r="Q29" s="5" t="n"/>
      <c r="R29" s="5" t="n"/>
    </row>
    <row r="30">
      <c r="A30" t="n">
        <v>29</v>
      </c>
      <c r="B30" s="5" t="n"/>
      <c r="C30" s="5" t="n"/>
      <c r="D30" s="5" t="n"/>
      <c r="E30" s="5" t="n"/>
      <c r="F30" s="5" t="n"/>
      <c r="G30" s="5" t="n"/>
      <c r="H30" s="5" t="n"/>
      <c r="I30" s="5" t="n"/>
      <c r="J30" s="5" t="n"/>
      <c r="K30" s="5" t="n"/>
      <c r="L30" s="5" t="n"/>
      <c r="M30" s="6">
        <f>IF(OR(J30="",K30="",L30="",J30=0),"",(L30-K30)/ABS(J30))</f>
        <v/>
      </c>
      <c r="N30">
        <f>IF(M30="","",IF(M30&lt;=0.5,"Tight",IF(M30&lt;=1.2,"Usable","Wide")))</f>
        <v/>
      </c>
      <c r="O30" s="5" t="n"/>
      <c r="P30" s="5" t="n"/>
      <c r="Q30" s="5" t="n"/>
      <c r="R30" s="5" t="n"/>
    </row>
    <row r="31">
      <c r="A31" t="n">
        <v>30</v>
      </c>
      <c r="B31" s="5" t="n"/>
      <c r="C31" s="5" t="n"/>
      <c r="D31" s="5" t="n"/>
      <c r="E31" s="5" t="n"/>
      <c r="F31" s="5" t="n"/>
      <c r="G31" s="5" t="n"/>
      <c r="H31" s="5" t="n"/>
      <c r="I31" s="5" t="n"/>
      <c r="J31" s="5" t="n"/>
      <c r="K31" s="5" t="n"/>
      <c r="L31" s="5" t="n"/>
      <c r="M31" s="6">
        <f>IF(OR(J31="",K31="",L31="",J31=0),"",(L31-K31)/ABS(J31))</f>
        <v/>
      </c>
      <c r="N31">
        <f>IF(M31="","",IF(M31&lt;=0.5,"Tight",IF(M31&lt;=1.2,"Usable","Wide")))</f>
        <v/>
      </c>
      <c r="O31" s="5" t="n"/>
      <c r="P31" s="5" t="n"/>
      <c r="Q31" s="5" t="n"/>
      <c r="R31" s="5" t="n"/>
    </row>
    <row r="32">
      <c r="A32" t="n">
        <v>31</v>
      </c>
      <c r="B32" s="5" t="n"/>
      <c r="C32" s="5" t="n"/>
      <c r="D32" s="5" t="n"/>
      <c r="E32" s="5" t="n"/>
      <c r="F32" s="5" t="n"/>
      <c r="G32" s="5" t="n"/>
      <c r="H32" s="5" t="n"/>
      <c r="I32" s="5" t="n"/>
      <c r="J32" s="5" t="n"/>
      <c r="K32" s="5" t="n"/>
      <c r="L32" s="5" t="n"/>
      <c r="M32" s="6">
        <f>IF(OR(J32="",K32="",L32="",J32=0),"",(L32-K32)/ABS(J32))</f>
        <v/>
      </c>
      <c r="N32">
        <f>IF(M32="","",IF(M32&lt;=0.5,"Tight",IF(M32&lt;=1.2,"Usable","Wide")))</f>
        <v/>
      </c>
      <c r="O32" s="5" t="n"/>
      <c r="P32" s="5" t="n"/>
      <c r="Q32" s="5" t="n"/>
      <c r="R32" s="5" t="n"/>
    </row>
    <row r="33">
      <c r="A33" t="n">
        <v>32</v>
      </c>
      <c r="B33" s="5" t="n"/>
      <c r="C33" s="5" t="n"/>
      <c r="D33" s="5" t="n"/>
      <c r="E33" s="5" t="n"/>
      <c r="F33" s="5" t="n"/>
      <c r="G33" s="5" t="n"/>
      <c r="H33" s="5" t="n"/>
      <c r="I33" s="5" t="n"/>
      <c r="J33" s="5" t="n"/>
      <c r="K33" s="5" t="n"/>
      <c r="L33" s="5" t="n"/>
      <c r="M33" s="6">
        <f>IF(OR(J33="",K33="",L33="",J33=0),"",(L33-K33)/ABS(J33))</f>
        <v/>
      </c>
      <c r="N33">
        <f>IF(M33="","",IF(M33&lt;=0.5,"Tight",IF(M33&lt;=1.2,"Usable","Wide")))</f>
        <v/>
      </c>
      <c r="O33" s="5" t="n"/>
      <c r="P33" s="5" t="n"/>
      <c r="Q33" s="5" t="n"/>
      <c r="R33" s="5" t="n"/>
    </row>
    <row r="34">
      <c r="A34" t="n">
        <v>33</v>
      </c>
      <c r="B34" s="5" t="n"/>
      <c r="C34" s="5" t="n"/>
      <c r="D34" s="5" t="n"/>
      <c r="E34" s="5" t="n"/>
      <c r="F34" s="5" t="n"/>
      <c r="G34" s="5" t="n"/>
      <c r="H34" s="5" t="n"/>
      <c r="I34" s="5" t="n"/>
      <c r="J34" s="5" t="n"/>
      <c r="K34" s="5" t="n"/>
      <c r="L34" s="5" t="n"/>
      <c r="M34" s="6">
        <f>IF(OR(J34="",K34="",L34="",J34=0),"",(L34-K34)/ABS(J34))</f>
        <v/>
      </c>
      <c r="N34">
        <f>IF(M34="","",IF(M34&lt;=0.5,"Tight",IF(M34&lt;=1.2,"Usable","Wide")))</f>
        <v/>
      </c>
      <c r="O34" s="5" t="n"/>
      <c r="P34" s="5" t="n"/>
      <c r="Q34" s="5" t="n"/>
      <c r="R34" s="5" t="n"/>
    </row>
    <row r="35">
      <c r="A35" t="n">
        <v>34</v>
      </c>
      <c r="B35" s="5" t="n"/>
      <c r="C35" s="5" t="n"/>
      <c r="D35" s="5" t="n"/>
      <c r="E35" s="5" t="n"/>
      <c r="F35" s="5" t="n"/>
      <c r="G35" s="5" t="n"/>
      <c r="H35" s="5" t="n"/>
      <c r="I35" s="5" t="n"/>
      <c r="J35" s="5" t="n"/>
      <c r="K35" s="5" t="n"/>
      <c r="L35" s="5" t="n"/>
      <c r="M35" s="6">
        <f>IF(OR(J35="",K35="",L35="",J35=0),"",(L35-K35)/ABS(J35))</f>
        <v/>
      </c>
      <c r="N35">
        <f>IF(M35="","",IF(M35&lt;=0.5,"Tight",IF(M35&lt;=1.2,"Usable","Wide")))</f>
        <v/>
      </c>
      <c r="O35" s="5" t="n"/>
      <c r="P35" s="5" t="n"/>
      <c r="Q35" s="5" t="n"/>
      <c r="R35" s="5" t="n"/>
    </row>
    <row r="36">
      <c r="A36" t="n">
        <v>35</v>
      </c>
      <c r="B36" s="5" t="n"/>
      <c r="C36" s="5" t="n"/>
      <c r="D36" s="5" t="n"/>
      <c r="E36" s="5" t="n"/>
      <c r="F36" s="5" t="n"/>
      <c r="G36" s="5" t="n"/>
      <c r="H36" s="5" t="n"/>
      <c r="I36" s="5" t="n"/>
      <c r="J36" s="5" t="n"/>
      <c r="K36" s="5" t="n"/>
      <c r="L36" s="5" t="n"/>
      <c r="M36" s="6">
        <f>IF(OR(J36="",K36="",L36="",J36=0),"",(L36-K36)/ABS(J36))</f>
        <v/>
      </c>
      <c r="N36">
        <f>IF(M36="","",IF(M36&lt;=0.5,"Tight",IF(M36&lt;=1.2,"Usable","Wide")))</f>
        <v/>
      </c>
      <c r="O36" s="5" t="n"/>
      <c r="P36" s="5" t="n"/>
      <c r="Q36" s="5" t="n"/>
      <c r="R36" s="5" t="n"/>
    </row>
    <row r="37">
      <c r="A37" t="n">
        <v>36</v>
      </c>
      <c r="B37" s="5" t="n"/>
      <c r="C37" s="5" t="n"/>
      <c r="D37" s="5" t="n"/>
      <c r="E37" s="5" t="n"/>
      <c r="F37" s="5" t="n"/>
      <c r="G37" s="5" t="n"/>
      <c r="H37" s="5" t="n"/>
      <c r="I37" s="5" t="n"/>
      <c r="J37" s="5" t="n"/>
      <c r="K37" s="5" t="n"/>
      <c r="L37" s="5" t="n"/>
      <c r="M37" s="6">
        <f>IF(OR(J37="",K37="",L37="",J37=0),"",(L37-K37)/ABS(J37))</f>
        <v/>
      </c>
      <c r="N37">
        <f>IF(M37="","",IF(M37&lt;=0.5,"Tight",IF(M37&lt;=1.2,"Usable","Wide")))</f>
        <v/>
      </c>
      <c r="O37" s="5" t="n"/>
      <c r="P37" s="5" t="n"/>
      <c r="Q37" s="5" t="n"/>
      <c r="R37" s="5" t="n"/>
    </row>
    <row r="38">
      <c r="A38" t="n">
        <v>37</v>
      </c>
      <c r="B38" s="5" t="n"/>
      <c r="C38" s="5" t="n"/>
      <c r="D38" s="5" t="n"/>
      <c r="E38" s="5" t="n"/>
      <c r="F38" s="5" t="n"/>
      <c r="G38" s="5" t="n"/>
      <c r="H38" s="5" t="n"/>
      <c r="I38" s="5" t="n"/>
      <c r="J38" s="5" t="n"/>
      <c r="K38" s="5" t="n"/>
      <c r="L38" s="5" t="n"/>
      <c r="M38" s="6">
        <f>IF(OR(J38="",K38="",L38="",J38=0),"",(L38-K38)/ABS(J38))</f>
        <v/>
      </c>
      <c r="N38">
        <f>IF(M38="","",IF(M38&lt;=0.5,"Tight",IF(M38&lt;=1.2,"Usable","Wide")))</f>
        <v/>
      </c>
      <c r="O38" s="5" t="n"/>
      <c r="P38" s="5" t="n"/>
      <c r="Q38" s="5" t="n"/>
      <c r="R38" s="5" t="n"/>
    </row>
    <row r="39">
      <c r="A39" t="n">
        <v>38</v>
      </c>
      <c r="B39" s="5" t="n"/>
      <c r="C39" s="5" t="n"/>
      <c r="D39" s="5" t="n"/>
      <c r="E39" s="5" t="n"/>
      <c r="F39" s="5" t="n"/>
      <c r="G39" s="5" t="n"/>
      <c r="H39" s="5" t="n"/>
      <c r="I39" s="5" t="n"/>
      <c r="J39" s="5" t="n"/>
      <c r="K39" s="5" t="n"/>
      <c r="L39" s="5" t="n"/>
      <c r="M39" s="6">
        <f>IF(OR(J39="",K39="",L39="",J39=0),"",(L39-K39)/ABS(J39))</f>
        <v/>
      </c>
      <c r="N39">
        <f>IF(M39="","",IF(M39&lt;=0.5,"Tight",IF(M39&lt;=1.2,"Usable","Wide")))</f>
        <v/>
      </c>
      <c r="O39" s="5" t="n"/>
      <c r="P39" s="5" t="n"/>
      <c r="Q39" s="5" t="n"/>
      <c r="R39" s="5" t="n"/>
    </row>
    <row r="40">
      <c r="A40" t="n">
        <v>39</v>
      </c>
      <c r="B40" s="5" t="n"/>
      <c r="C40" s="5" t="n"/>
      <c r="D40" s="5" t="n"/>
      <c r="E40" s="5" t="n"/>
      <c r="F40" s="5" t="n"/>
      <c r="G40" s="5" t="n"/>
      <c r="H40" s="5" t="n"/>
      <c r="I40" s="5" t="n"/>
      <c r="J40" s="5" t="n"/>
      <c r="K40" s="5" t="n"/>
      <c r="L40" s="5" t="n"/>
      <c r="M40" s="6">
        <f>IF(OR(J40="",K40="",L40="",J40=0),"",(L40-K40)/ABS(J40))</f>
        <v/>
      </c>
      <c r="N40">
        <f>IF(M40="","",IF(M40&lt;=0.5,"Tight",IF(M40&lt;=1.2,"Usable","Wide")))</f>
        <v/>
      </c>
      <c r="O40" s="5" t="n"/>
      <c r="P40" s="5" t="n"/>
      <c r="Q40" s="5" t="n"/>
      <c r="R40" s="5" t="n"/>
    </row>
    <row r="41">
      <c r="A41" t="n">
        <v>40</v>
      </c>
      <c r="B41" s="5" t="n"/>
      <c r="C41" s="5" t="n"/>
      <c r="D41" s="5" t="n"/>
      <c r="E41" s="5" t="n"/>
      <c r="F41" s="5" t="n"/>
      <c r="G41" s="5" t="n"/>
      <c r="H41" s="5" t="n"/>
      <c r="I41" s="5" t="n"/>
      <c r="J41" s="5" t="n"/>
      <c r="K41" s="5" t="n"/>
      <c r="L41" s="5" t="n"/>
      <c r="M41" s="6">
        <f>IF(OR(J41="",K41="",L41="",J41=0),"",(L41-K41)/ABS(J41))</f>
        <v/>
      </c>
      <c r="N41">
        <f>IF(M41="","",IF(M41&lt;=0.5,"Tight",IF(M41&lt;=1.2,"Usable","Wide")))</f>
        <v/>
      </c>
      <c r="O41" s="5" t="n"/>
      <c r="P41" s="5" t="n"/>
      <c r="Q41" s="5" t="n"/>
      <c r="R41" s="5" t="n"/>
    </row>
    <row r="42">
      <c r="A42" t="n">
        <v>41</v>
      </c>
      <c r="B42" s="5" t="n"/>
      <c r="C42" s="5" t="n"/>
      <c r="D42" s="5" t="n"/>
      <c r="E42" s="5" t="n"/>
      <c r="F42" s="5" t="n"/>
      <c r="G42" s="5" t="n"/>
      <c r="H42" s="5" t="n"/>
      <c r="I42" s="5" t="n"/>
      <c r="J42" s="5" t="n"/>
      <c r="K42" s="5" t="n"/>
      <c r="L42" s="5" t="n"/>
      <c r="M42" s="6">
        <f>IF(OR(J42="",K42="",L42="",J42=0),"",(L42-K42)/ABS(J42))</f>
        <v/>
      </c>
      <c r="N42">
        <f>IF(M42="","",IF(M42&lt;=0.5,"Tight",IF(M42&lt;=1.2,"Usable","Wide")))</f>
        <v/>
      </c>
      <c r="O42" s="5" t="n"/>
      <c r="P42" s="5" t="n"/>
      <c r="Q42" s="5" t="n"/>
      <c r="R42" s="5" t="n"/>
    </row>
    <row r="43">
      <c r="A43" t="n">
        <v>42</v>
      </c>
      <c r="B43" s="5" t="n"/>
      <c r="C43" s="5" t="n"/>
      <c r="D43" s="5" t="n"/>
      <c r="E43" s="5" t="n"/>
      <c r="F43" s="5" t="n"/>
      <c r="G43" s="5" t="n"/>
      <c r="H43" s="5" t="n"/>
      <c r="I43" s="5" t="n"/>
      <c r="J43" s="5" t="n"/>
      <c r="K43" s="5" t="n"/>
      <c r="L43" s="5" t="n"/>
      <c r="M43" s="6">
        <f>IF(OR(J43="",K43="",L43="",J43=0),"",(L43-K43)/ABS(J43))</f>
        <v/>
      </c>
      <c r="N43">
        <f>IF(M43="","",IF(M43&lt;=0.5,"Tight",IF(M43&lt;=1.2,"Usable","Wide")))</f>
        <v/>
      </c>
      <c r="O43" s="5" t="n"/>
      <c r="P43" s="5" t="n"/>
      <c r="Q43" s="5" t="n"/>
      <c r="R43" s="5" t="n"/>
    </row>
    <row r="44">
      <c r="A44" t="n">
        <v>43</v>
      </c>
      <c r="B44" s="5" t="n"/>
      <c r="C44" s="5" t="n"/>
      <c r="D44" s="5" t="n"/>
      <c r="E44" s="5" t="n"/>
      <c r="F44" s="5" t="n"/>
      <c r="G44" s="5" t="n"/>
      <c r="H44" s="5" t="n"/>
      <c r="I44" s="5" t="n"/>
      <c r="J44" s="5" t="n"/>
      <c r="K44" s="5" t="n"/>
      <c r="L44" s="5" t="n"/>
      <c r="M44" s="6">
        <f>IF(OR(J44="",K44="",L44="",J44=0),"",(L44-K44)/ABS(J44))</f>
        <v/>
      </c>
      <c r="N44">
        <f>IF(M44="","",IF(M44&lt;=0.5,"Tight",IF(M44&lt;=1.2,"Usable","Wide")))</f>
        <v/>
      </c>
      <c r="O44" s="5" t="n"/>
      <c r="P44" s="5" t="n"/>
      <c r="Q44" s="5" t="n"/>
      <c r="R44" s="5" t="n"/>
    </row>
    <row r="45">
      <c r="A45" t="n">
        <v>44</v>
      </c>
      <c r="B45" s="5" t="n"/>
      <c r="C45" s="5" t="n"/>
      <c r="D45" s="5" t="n"/>
      <c r="E45" s="5" t="n"/>
      <c r="F45" s="5" t="n"/>
      <c r="G45" s="5" t="n"/>
      <c r="H45" s="5" t="n"/>
      <c r="I45" s="5" t="n"/>
      <c r="J45" s="5" t="n"/>
      <c r="K45" s="5" t="n"/>
      <c r="L45" s="5" t="n"/>
      <c r="M45" s="6">
        <f>IF(OR(J45="",K45="",L45="",J45=0),"",(L45-K45)/ABS(J45))</f>
        <v/>
      </c>
      <c r="N45">
        <f>IF(M45="","",IF(M45&lt;=0.5,"Tight",IF(M45&lt;=1.2,"Usable","Wide")))</f>
        <v/>
      </c>
      <c r="O45" s="5" t="n"/>
      <c r="P45" s="5" t="n"/>
      <c r="Q45" s="5" t="n"/>
      <c r="R45" s="5" t="n"/>
    </row>
    <row r="46">
      <c r="A46" t="n">
        <v>45</v>
      </c>
      <c r="B46" s="5" t="n"/>
      <c r="C46" s="5" t="n"/>
      <c r="D46" s="5" t="n"/>
      <c r="E46" s="5" t="n"/>
      <c r="F46" s="5" t="n"/>
      <c r="G46" s="5" t="n"/>
      <c r="H46" s="5" t="n"/>
      <c r="I46" s="5" t="n"/>
      <c r="J46" s="5" t="n"/>
      <c r="K46" s="5" t="n"/>
      <c r="L46" s="5" t="n"/>
      <c r="M46" s="6">
        <f>IF(OR(J46="",K46="",L46="",J46=0),"",(L46-K46)/ABS(J46))</f>
        <v/>
      </c>
      <c r="N46">
        <f>IF(M46="","",IF(M46&lt;=0.5,"Tight",IF(M46&lt;=1.2,"Usable","Wide")))</f>
        <v/>
      </c>
      <c r="O46" s="5" t="n"/>
      <c r="P46" s="5" t="n"/>
      <c r="Q46" s="5" t="n"/>
      <c r="R46" s="5" t="n"/>
    </row>
    <row r="47">
      <c r="A47" t="n">
        <v>46</v>
      </c>
      <c r="B47" s="5" t="n"/>
      <c r="C47" s="5" t="n"/>
      <c r="D47" s="5" t="n"/>
      <c r="E47" s="5" t="n"/>
      <c r="F47" s="5" t="n"/>
      <c r="G47" s="5" t="n"/>
      <c r="H47" s="5" t="n"/>
      <c r="I47" s="5" t="n"/>
      <c r="J47" s="5" t="n"/>
      <c r="K47" s="5" t="n"/>
      <c r="L47" s="5" t="n"/>
      <c r="M47" s="6">
        <f>IF(OR(J47="",K47="",L47="",J47=0),"",(L47-K47)/ABS(J47))</f>
        <v/>
      </c>
      <c r="N47">
        <f>IF(M47="","",IF(M47&lt;=0.5,"Tight",IF(M47&lt;=1.2,"Usable","Wide")))</f>
        <v/>
      </c>
      <c r="O47" s="5" t="n"/>
      <c r="P47" s="5" t="n"/>
      <c r="Q47" s="5" t="n"/>
      <c r="R47" s="5" t="n"/>
    </row>
    <row r="48">
      <c r="A48" t="n">
        <v>47</v>
      </c>
      <c r="B48" s="5" t="n"/>
      <c r="C48" s="5" t="n"/>
      <c r="D48" s="5" t="n"/>
      <c r="E48" s="5" t="n"/>
      <c r="F48" s="5" t="n"/>
      <c r="G48" s="5" t="n"/>
      <c r="H48" s="5" t="n"/>
      <c r="I48" s="5" t="n"/>
      <c r="J48" s="5" t="n"/>
      <c r="K48" s="5" t="n"/>
      <c r="L48" s="5" t="n"/>
      <c r="M48" s="6">
        <f>IF(OR(J48="",K48="",L48="",J48=0),"",(L48-K48)/ABS(J48))</f>
        <v/>
      </c>
      <c r="N48">
        <f>IF(M48="","",IF(M48&lt;=0.5,"Tight",IF(M48&lt;=1.2,"Usable","Wide")))</f>
        <v/>
      </c>
      <c r="O48" s="5" t="n"/>
      <c r="P48" s="5" t="n"/>
      <c r="Q48" s="5" t="n"/>
      <c r="R48" s="5" t="n"/>
    </row>
    <row r="49">
      <c r="A49" t="n">
        <v>48</v>
      </c>
      <c r="B49" s="5" t="n"/>
      <c r="C49" s="5" t="n"/>
      <c r="D49" s="5" t="n"/>
      <c r="E49" s="5" t="n"/>
      <c r="F49" s="5" t="n"/>
      <c r="G49" s="5" t="n"/>
      <c r="H49" s="5" t="n"/>
      <c r="I49" s="5" t="n"/>
      <c r="J49" s="5" t="n"/>
      <c r="K49" s="5" t="n"/>
      <c r="L49" s="5" t="n"/>
      <c r="M49" s="6">
        <f>IF(OR(J49="",K49="",L49="",J49=0),"",(L49-K49)/ABS(J49))</f>
        <v/>
      </c>
      <c r="N49">
        <f>IF(M49="","",IF(M49&lt;=0.5,"Tight",IF(M49&lt;=1.2,"Usable","Wide")))</f>
        <v/>
      </c>
      <c r="O49" s="5" t="n"/>
      <c r="P49" s="5" t="n"/>
      <c r="Q49" s="5" t="n"/>
      <c r="R49" s="5" t="n"/>
    </row>
    <row r="50">
      <c r="A50" t="n">
        <v>49</v>
      </c>
      <c r="B50" s="5" t="n"/>
      <c r="C50" s="5" t="n"/>
      <c r="D50" s="5" t="n"/>
      <c r="E50" s="5" t="n"/>
      <c r="F50" s="5" t="n"/>
      <c r="G50" s="5" t="n"/>
      <c r="H50" s="5" t="n"/>
      <c r="I50" s="5" t="n"/>
      <c r="J50" s="5" t="n"/>
      <c r="K50" s="5" t="n"/>
      <c r="L50" s="5" t="n"/>
      <c r="M50" s="6">
        <f>IF(OR(J50="",K50="",L50="",J50=0),"",(L50-K50)/ABS(J50))</f>
        <v/>
      </c>
      <c r="N50">
        <f>IF(M50="","",IF(M50&lt;=0.5,"Tight",IF(M50&lt;=1.2,"Usable","Wide")))</f>
        <v/>
      </c>
      <c r="O50" s="5" t="n"/>
      <c r="P50" s="5" t="n"/>
      <c r="Q50" s="5" t="n"/>
      <c r="R50" s="5" t="n"/>
    </row>
    <row r="51">
      <c r="A51" t="n">
        <v>50</v>
      </c>
      <c r="B51" s="5" t="n"/>
      <c r="C51" s="5" t="n"/>
      <c r="D51" s="5" t="n"/>
      <c r="E51" s="5" t="n"/>
      <c r="F51" s="5" t="n"/>
      <c r="G51" s="5" t="n"/>
      <c r="H51" s="5" t="n"/>
      <c r="I51" s="5" t="n"/>
      <c r="J51" s="5" t="n"/>
      <c r="K51" s="5" t="n"/>
      <c r="L51" s="5" t="n"/>
      <c r="M51" s="6">
        <f>IF(OR(J51="",K51="",L51="",J51=0),"",(L51-K51)/ABS(J51))</f>
        <v/>
      </c>
      <c r="N51">
        <f>IF(M51="","",IF(M51&lt;=0.5,"Tight",IF(M51&lt;=1.2,"Usable","Wide")))</f>
        <v/>
      </c>
      <c r="O51" s="5" t="n"/>
      <c r="P51" s="5" t="n"/>
      <c r="Q51" s="5" t="n"/>
      <c r="R51" s="5" t="n"/>
    </row>
  </sheetData>
  <conditionalFormatting sqref="N2:N51">
    <cfRule type="cellIs" priority="1" operator="equal" dxfId="0">
      <formula>"Wide"</formula>
    </cfRule>
    <cfRule type="cellIs" priority="2" operator="equal" dxfId="1">
      <formula>"Tight"</formula>
    </cfRule>
  </conditionalFormatting>
  <dataValidations count="3">
    <dataValidation sqref="D2 D3 D4 D5 D6 D7 D8 D9 D10 D11 D12 D13 D14 D15 D16 D17 D18 D19 D20 D21 D22 D23 D24 D25 D26 D27 D28 D29 D30 D31 D32 D33 D34 D35 D36 D37 D38 D39 D40 D41 D42 D43 D44 D45 D46 D47 D48 D49 D50 D51" showDropDown="0" showInputMessage="0" showErrorMessage="0" allowBlank="1" type="list">
      <formula1>"MMM (Bayesian, weekly),MMM (other),Geo experiment,Platform conversion lift,Platform brand lift,User-level holdout,Attribution (platform),Attribution (analytics),Customer survey,Brand tracker,Before/after,Other"</formula1>
    </dataValidation>
    <dataValidation sqref="O2 O3 O4 O5 O6 O7 O8 O9 O10 O11 O12 O13 O14 O15 O16 O17 O18 O19 O20 O21 O22 O23 O24 O25 O26 O27 O28 O29 O30 O31 O32 O33 O34 O35 O36 O37 O38 O39 O40 O41 O42 O43 O44 O45 O46 O47 O48 O49 O50 O51" showDropDown="0" showInputMessage="0" showErrorMessage="0" allowBlank="1" type="list">
      <formula1>"No,Yes: calibration prior for MMM,Yes: other"</formula1>
    </dataValidation>
    <dataValidation sqref="Q2 Q3 Q4 Q5 Q6 Q7 Q8 Q9 Q10 Q11 Q12 Q13 Q14 Q15 Q16 Q17 Q18 Q19 Q20 Q21 Q22 Q23 Q24 Q25 Q26 Q27 Q28 Q29 Q30 Q31 Q32 Q33 Q34 Q35 Q36 Q37 Q38 Q39 Q40 Q41 Q42 Q43 Q44 Q45 Q46 Q47 Q48 Q49 Q50 Q51" showDropDown="0" showInputMessage="0" showErrorMessage="0" allowBlank="1" type="list">
      <formula1>"Planned,Running,Done,Abandoned"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22" customWidth="1" min="3" max="3"/>
    <col width="12" customWidth="1" min="4" max="4"/>
    <col width="22" customWidth="1" min="5" max="5"/>
    <col width="12" customWidth="1" min="6" max="6"/>
    <col width="9" customWidth="1" min="7" max="7"/>
    <col width="14" customWidth="1" min="8" max="8"/>
    <col width="16" customWidth="1" min="9" max="9"/>
    <col width="38" customWidth="1" min="10" max="10"/>
    <col width="34" customWidth="1" min="11" max="11"/>
  </cols>
  <sheetData>
    <row r="1">
      <c r="A1" s="7" t="inlineStr">
        <is>
          <t>Flag when two methods disagree by more than this ratio band</t>
        </is>
      </c>
      <c r="E1" t="inlineStr">
        <is>
          <t>Band:</t>
        </is>
      </c>
      <c r="F1" s="8" t="n">
        <v>0.7</v>
      </c>
      <c r="G1" s="8" t="n">
        <v>1.5</v>
      </c>
    </row>
    <row r="3" ht="32" customHeight="1">
      <c r="A3" s="4" t="inlineStr">
        <is>
          <t>Channel</t>
        </is>
      </c>
      <c r="B3" s="4" t="inlineStr">
        <is>
          <t>Period</t>
        </is>
      </c>
      <c r="C3" s="4" t="inlineStr">
        <is>
          <t>Method A</t>
        </is>
      </c>
      <c r="D3" s="4" t="inlineStr">
        <is>
          <t>Estimate A</t>
        </is>
      </c>
      <c r="E3" s="4" t="inlineStr">
        <is>
          <t>Method B</t>
        </is>
      </c>
      <c r="F3" s="4" t="inlineStr">
        <is>
          <t>Estimate B</t>
        </is>
      </c>
      <c r="G3" s="4" t="inlineStr">
        <is>
          <t>B / A</t>
        </is>
      </c>
      <c r="H3" s="4" t="inlineStr">
        <is>
          <t>Flag</t>
        </is>
      </c>
      <c r="I3" s="4" t="inlineStr">
        <is>
          <t>Same comparison and metric?</t>
        </is>
      </c>
      <c r="J3" s="4" t="inlineStr">
        <is>
          <t>Likely explanation</t>
        </is>
      </c>
      <c r="K3" s="4" t="inlineStr">
        <is>
          <t>Test that would settle it</t>
        </is>
      </c>
    </row>
    <row r="4">
      <c r="A4" s="5" t="inlineStr">
        <is>
          <t>Paid social</t>
        </is>
      </c>
      <c r="B4" s="5" t="inlineStr">
        <is>
          <t>Q2 2026</t>
        </is>
      </c>
      <c r="C4" s="5" t="inlineStr">
        <is>
          <t>Attribution (platform)</t>
        </is>
      </c>
      <c r="D4" s="5" t="n">
        <v>1000</v>
      </c>
      <c r="E4" s="5" t="inlineStr">
        <is>
          <t>MMM</t>
        </is>
      </c>
      <c r="F4" s="5" t="n">
        <v>1400</v>
      </c>
      <c r="G4" s="9">
        <f>IF(OR(D4="",F4="",D4=0),"",F4/D4)</f>
        <v/>
      </c>
      <c r="H4">
        <f>IF(G4="","",IF(LEFT(I4,2)="No","Not comparable",IF(OR(G4&lt;$F$1,G4&gt;$G$1),"Investigate","Consistent")))</f>
        <v/>
      </c>
      <c r="I4" s="5" t="inlineStr">
        <is>
          <t>Yes: incremental conversions</t>
        </is>
      </c>
      <c r="J4" s="5" t="inlineStr">
        <is>
          <t>Views and cross-device journeys the platform can't stitch</t>
        </is>
      </c>
      <c r="K4" s="5" t="inlineStr">
        <is>
          <t>Geo holdout on prospecting</t>
        </is>
      </c>
    </row>
    <row r="5">
      <c r="A5" s="5" t="inlineStr">
        <is>
          <t>Branded search</t>
        </is>
      </c>
      <c r="B5" s="5" t="inlineStr">
        <is>
          <t>Q2 2026</t>
        </is>
      </c>
      <c r="C5" s="5" t="inlineStr">
        <is>
          <t>Attribution (analytics)</t>
        </is>
      </c>
      <c r="D5" s="5" t="n">
        <v>2200</v>
      </c>
      <c r="E5" s="5" t="inlineStr">
        <is>
          <t>MMM</t>
        </is>
      </c>
      <c r="F5" s="5" t="n">
        <v>700</v>
      </c>
      <c r="G5" s="9">
        <f>IF(OR(D5="",F5="",D5=0),"",F5/D5)</f>
        <v/>
      </c>
      <c r="H5">
        <f>IF(G5="","",IF(LEFT(I5,2)="No","Not comparable",IF(OR(G5&lt;$F$1,G5&gt;$G$1),"Investigate","Consistent")))</f>
        <v/>
      </c>
      <c r="I5" s="5" t="inlineStr">
        <is>
          <t>Yes: incremental conversions</t>
        </is>
      </c>
      <c r="J5" s="5" t="inlineStr">
        <is>
          <t>Clicks from people already searching for us</t>
        </is>
      </c>
      <c r="K5" s="5" t="inlineStr">
        <is>
          <t>Pause brand ads in matched regions for 4 weeks</t>
        </is>
      </c>
    </row>
    <row r="6">
      <c r="A6" s="5" t="inlineStr">
        <is>
          <t>Email</t>
        </is>
      </c>
      <c r="B6" s="5" t="inlineStr">
        <is>
          <t>Q2 2026</t>
        </is>
      </c>
      <c r="C6" s="5" t="inlineStr">
        <is>
          <t>Attribution (analytics)</t>
        </is>
      </c>
      <c r="D6" s="5" t="n">
        <v>900</v>
      </c>
      <c r="E6" s="5" t="inlineStr">
        <is>
          <t>MMM</t>
        </is>
      </c>
      <c r="F6" s="5" t="n">
        <v>820</v>
      </c>
      <c r="G6" s="9">
        <f>IF(OR(D6="",F6="",D6=0),"",F6/D6)</f>
        <v/>
      </c>
      <c r="H6">
        <f>IF(G6="","",IF(LEFT(I6,2)="No","Not comparable",IF(OR(G6&lt;$F$1,G6&gt;$G$1),"Investigate","Consistent")))</f>
        <v/>
      </c>
      <c r="I6" s="5" t="inlineStr">
        <is>
          <t>Yes: incremental conversions</t>
        </is>
      </c>
      <c r="J6" s="5" t="inlineStr"/>
      <c r="K6" s="5" t="inlineStr"/>
    </row>
    <row r="7">
      <c r="A7" s="5" t="n"/>
      <c r="B7" s="5" t="n"/>
      <c r="C7" s="5" t="n"/>
      <c r="D7" s="5" t="n"/>
      <c r="E7" s="5" t="n"/>
      <c r="F7" s="5" t="n"/>
      <c r="G7" s="9">
        <f>IF(OR(D7="",F7="",D7=0),"",F7/D7)</f>
        <v/>
      </c>
      <c r="H7">
        <f>IF(G7="","",IF(LEFT(I7,2)="No","Not comparable",IF(OR(G7&lt;$F$1,G7&gt;$G$1),"Investigate","Consistent")))</f>
        <v/>
      </c>
      <c r="I7" s="5" t="n"/>
      <c r="J7" s="5" t="n"/>
      <c r="K7" s="5" t="n"/>
    </row>
    <row r="8">
      <c r="A8" s="5" t="n"/>
      <c r="B8" s="5" t="n"/>
      <c r="C8" s="5" t="n"/>
      <c r="D8" s="5" t="n"/>
      <c r="E8" s="5" t="n"/>
      <c r="F8" s="5" t="n"/>
      <c r="G8" s="9">
        <f>IF(OR(D8="",F8="",D8=0),"",F8/D8)</f>
        <v/>
      </c>
      <c r="H8">
        <f>IF(G8="","",IF(LEFT(I8,2)="No","Not comparable",IF(OR(G8&lt;$F$1,G8&gt;$G$1),"Investigate","Consistent")))</f>
        <v/>
      </c>
      <c r="I8" s="5" t="n"/>
      <c r="J8" s="5" t="n"/>
      <c r="K8" s="5" t="n"/>
    </row>
    <row r="9">
      <c r="A9" s="5" t="n"/>
      <c r="B9" s="5" t="n"/>
      <c r="C9" s="5" t="n"/>
      <c r="D9" s="5" t="n"/>
      <c r="E9" s="5" t="n"/>
      <c r="F9" s="5" t="n"/>
      <c r="G9" s="9">
        <f>IF(OR(D9="",F9="",D9=0),"",F9/D9)</f>
        <v/>
      </c>
      <c r="H9">
        <f>IF(G9="","",IF(LEFT(I9,2)="No","Not comparable",IF(OR(G9&lt;$F$1,G9&gt;$G$1),"Investigate","Consistent")))</f>
        <v/>
      </c>
      <c r="I9" s="5" t="n"/>
      <c r="J9" s="5" t="n"/>
      <c r="K9" s="5" t="n"/>
    </row>
    <row r="10">
      <c r="A10" s="5" t="n"/>
      <c r="B10" s="5" t="n"/>
      <c r="C10" s="5" t="n"/>
      <c r="D10" s="5" t="n"/>
      <c r="E10" s="5" t="n"/>
      <c r="F10" s="5" t="n"/>
      <c r="G10" s="9">
        <f>IF(OR(D10="",F10="",D10=0),"",F10/D10)</f>
        <v/>
      </c>
      <c r="H10">
        <f>IF(G10="","",IF(LEFT(I10,2)="No","Not comparable",IF(OR(G10&lt;$F$1,G10&gt;$G$1),"Investigate","Consistent")))</f>
        <v/>
      </c>
      <c r="I10" s="5" t="n"/>
      <c r="J10" s="5" t="n"/>
      <c r="K10" s="5" t="n"/>
    </row>
    <row r="11">
      <c r="A11" s="5" t="n"/>
      <c r="B11" s="5" t="n"/>
      <c r="C11" s="5" t="n"/>
      <c r="D11" s="5" t="n"/>
      <c r="E11" s="5" t="n"/>
      <c r="F11" s="5" t="n"/>
      <c r="G11" s="9">
        <f>IF(OR(D11="",F11="",D11=0),"",F11/D11)</f>
        <v/>
      </c>
      <c r="H11">
        <f>IF(G11="","",IF(LEFT(I11,2)="No","Not comparable",IF(OR(G11&lt;$F$1,G11&gt;$G$1),"Investigate","Consistent")))</f>
        <v/>
      </c>
      <c r="I11" s="5" t="n"/>
      <c r="J11" s="5" t="n"/>
      <c r="K11" s="5" t="n"/>
    </row>
    <row r="12">
      <c r="A12" s="5" t="n"/>
      <c r="B12" s="5" t="n"/>
      <c r="C12" s="5" t="n"/>
      <c r="D12" s="5" t="n"/>
      <c r="E12" s="5" t="n"/>
      <c r="F12" s="5" t="n"/>
      <c r="G12" s="9">
        <f>IF(OR(D12="",F12="",D12=0),"",F12/D12)</f>
        <v/>
      </c>
      <c r="H12">
        <f>IF(G12="","",IF(LEFT(I12,2)="No","Not comparable",IF(OR(G12&lt;$F$1,G12&gt;$G$1),"Investigate","Consistent")))</f>
        <v/>
      </c>
      <c r="I12" s="5" t="n"/>
      <c r="J12" s="5" t="n"/>
      <c r="K12" s="5" t="n"/>
    </row>
    <row r="13">
      <c r="A13" s="5" t="n"/>
      <c r="B13" s="5" t="n"/>
      <c r="C13" s="5" t="n"/>
      <c r="D13" s="5" t="n"/>
      <c r="E13" s="5" t="n"/>
      <c r="F13" s="5" t="n"/>
      <c r="G13" s="9">
        <f>IF(OR(D13="",F13="",D13=0),"",F13/D13)</f>
        <v/>
      </c>
      <c r="H13">
        <f>IF(G13="","",IF(LEFT(I13,2)="No","Not comparable",IF(OR(G13&lt;$F$1,G13&gt;$G$1),"Investigate","Consistent")))</f>
        <v/>
      </c>
      <c r="I13" s="5" t="n"/>
      <c r="J13" s="5" t="n"/>
      <c r="K13" s="5" t="n"/>
    </row>
    <row r="14">
      <c r="A14" s="5" t="n"/>
      <c r="B14" s="5" t="n"/>
      <c r="C14" s="5" t="n"/>
      <c r="D14" s="5" t="n"/>
      <c r="E14" s="5" t="n"/>
      <c r="F14" s="5" t="n"/>
      <c r="G14" s="9">
        <f>IF(OR(D14="",F14="",D14=0),"",F14/D14)</f>
        <v/>
      </c>
      <c r="H14">
        <f>IF(G14="","",IF(LEFT(I14,2)="No","Not comparable",IF(OR(G14&lt;$F$1,G14&gt;$G$1),"Investigate","Consistent")))</f>
        <v/>
      </c>
      <c r="I14" s="5" t="n"/>
      <c r="J14" s="5" t="n"/>
      <c r="K14" s="5" t="n"/>
    </row>
    <row r="15">
      <c r="A15" s="5" t="n"/>
      <c r="B15" s="5" t="n"/>
      <c r="C15" s="5" t="n"/>
      <c r="D15" s="5" t="n"/>
      <c r="E15" s="5" t="n"/>
      <c r="F15" s="5" t="n"/>
      <c r="G15" s="9">
        <f>IF(OR(D15="",F15="",D15=0),"",F15/D15)</f>
        <v/>
      </c>
      <c r="H15">
        <f>IF(G15="","",IF(LEFT(I15,2)="No","Not comparable",IF(OR(G15&lt;$F$1,G15&gt;$G$1),"Investigate","Consistent")))</f>
        <v/>
      </c>
      <c r="I15" s="5" t="n"/>
      <c r="J15" s="5" t="n"/>
      <c r="K15" s="5" t="n"/>
    </row>
    <row r="16">
      <c r="A16" s="5" t="n"/>
      <c r="B16" s="5" t="n"/>
      <c r="C16" s="5" t="n"/>
      <c r="D16" s="5" t="n"/>
      <c r="E16" s="5" t="n"/>
      <c r="F16" s="5" t="n"/>
      <c r="G16" s="9">
        <f>IF(OR(D16="",F16="",D16=0),"",F16/D16)</f>
        <v/>
      </c>
      <c r="H16">
        <f>IF(G16="","",IF(LEFT(I16,2)="No","Not comparable",IF(OR(G16&lt;$F$1,G16&gt;$G$1),"Investigate","Consistent")))</f>
        <v/>
      </c>
      <c r="I16" s="5" t="n"/>
      <c r="J16" s="5" t="n"/>
      <c r="K16" s="5" t="n"/>
    </row>
    <row r="17">
      <c r="A17" s="5" t="n"/>
      <c r="B17" s="5" t="n"/>
      <c r="C17" s="5" t="n"/>
      <c r="D17" s="5" t="n"/>
      <c r="E17" s="5" t="n"/>
      <c r="F17" s="5" t="n"/>
      <c r="G17" s="9">
        <f>IF(OR(D17="",F17="",D17=0),"",F17/D17)</f>
        <v/>
      </c>
      <c r="H17">
        <f>IF(G17="","",IF(LEFT(I17,2)="No","Not comparable",IF(OR(G17&lt;$F$1,G17&gt;$G$1),"Investigate","Consistent")))</f>
        <v/>
      </c>
      <c r="I17" s="5" t="n"/>
      <c r="J17" s="5" t="n"/>
      <c r="K17" s="5" t="n"/>
    </row>
    <row r="18">
      <c r="A18" s="5" t="n"/>
      <c r="B18" s="5" t="n"/>
      <c r="C18" s="5" t="n"/>
      <c r="D18" s="5" t="n"/>
      <c r="E18" s="5" t="n"/>
      <c r="F18" s="5" t="n"/>
      <c r="G18" s="9">
        <f>IF(OR(D18="",F18="",D18=0),"",F18/D18)</f>
        <v/>
      </c>
      <c r="H18">
        <f>IF(G18="","",IF(LEFT(I18,2)="No","Not comparable",IF(OR(G18&lt;$F$1,G18&gt;$G$1),"Investigate","Consistent")))</f>
        <v/>
      </c>
      <c r="I18" s="5" t="n"/>
      <c r="J18" s="5" t="n"/>
      <c r="K18" s="5" t="n"/>
    </row>
    <row r="19">
      <c r="A19" s="5" t="n"/>
      <c r="B19" s="5" t="n"/>
      <c r="C19" s="5" t="n"/>
      <c r="D19" s="5" t="n"/>
      <c r="E19" s="5" t="n"/>
      <c r="F19" s="5" t="n"/>
      <c r="G19" s="9">
        <f>IF(OR(D19="",F19="",D19=0),"",F19/D19)</f>
        <v/>
      </c>
      <c r="H19">
        <f>IF(G19="","",IF(LEFT(I19,2)="No","Not comparable",IF(OR(G19&lt;$F$1,G19&gt;$G$1),"Investigate","Consistent")))</f>
        <v/>
      </c>
      <c r="I19" s="5" t="n"/>
      <c r="J19" s="5" t="n"/>
      <c r="K19" s="5" t="n"/>
    </row>
    <row r="20">
      <c r="A20" s="5" t="n"/>
      <c r="B20" s="5" t="n"/>
      <c r="C20" s="5" t="n"/>
      <c r="D20" s="5" t="n"/>
      <c r="E20" s="5" t="n"/>
      <c r="F20" s="5" t="n"/>
      <c r="G20" s="9">
        <f>IF(OR(D20="",F20="",D20=0),"",F20/D20)</f>
        <v/>
      </c>
      <c r="H20">
        <f>IF(G20="","",IF(LEFT(I20,2)="No","Not comparable",IF(OR(G20&lt;$F$1,G20&gt;$G$1),"Investigate","Consistent")))</f>
        <v/>
      </c>
      <c r="I20" s="5" t="n"/>
      <c r="J20" s="5" t="n"/>
      <c r="K20" s="5" t="n"/>
    </row>
    <row r="21">
      <c r="A21" s="5" t="n"/>
      <c r="B21" s="5" t="n"/>
      <c r="C21" s="5" t="n"/>
      <c r="D21" s="5" t="n"/>
      <c r="E21" s="5" t="n"/>
      <c r="F21" s="5" t="n"/>
      <c r="G21" s="9">
        <f>IF(OR(D21="",F21="",D21=0),"",F21/D21)</f>
        <v/>
      </c>
      <c r="H21">
        <f>IF(G21="","",IF(LEFT(I21,2)="No","Not comparable",IF(OR(G21&lt;$F$1,G21&gt;$G$1),"Investigate","Consistent")))</f>
        <v/>
      </c>
      <c r="I21" s="5" t="n"/>
      <c r="J21" s="5" t="n"/>
      <c r="K21" s="5" t="n"/>
    </row>
    <row r="22">
      <c r="A22" s="5" t="n"/>
      <c r="B22" s="5" t="n"/>
      <c r="C22" s="5" t="n"/>
      <c r="D22" s="5" t="n"/>
      <c r="E22" s="5" t="n"/>
      <c r="F22" s="5" t="n"/>
      <c r="G22" s="9">
        <f>IF(OR(D22="",F22="",D22=0),"",F22/D22)</f>
        <v/>
      </c>
      <c r="H22">
        <f>IF(G22="","",IF(LEFT(I22,2)="No","Not comparable",IF(OR(G22&lt;$F$1,G22&gt;$G$1),"Investigate","Consistent")))</f>
        <v/>
      </c>
      <c r="I22" s="5" t="n"/>
      <c r="J22" s="5" t="n"/>
      <c r="K22" s="5" t="n"/>
    </row>
    <row r="23">
      <c r="A23" s="5" t="n"/>
      <c r="B23" s="5" t="n"/>
      <c r="C23" s="5" t="n"/>
      <c r="D23" s="5" t="n"/>
      <c r="E23" s="5" t="n"/>
      <c r="F23" s="5" t="n"/>
      <c r="G23" s="9">
        <f>IF(OR(D23="",F23="",D23=0),"",F23/D23)</f>
        <v/>
      </c>
      <c r="H23">
        <f>IF(G23="","",IF(LEFT(I23,2)="No","Not comparable",IF(OR(G23&lt;$F$1,G23&gt;$G$1),"Investigate","Consistent")))</f>
        <v/>
      </c>
      <c r="I23" s="5" t="n"/>
      <c r="J23" s="5" t="n"/>
      <c r="K23" s="5" t="n"/>
    </row>
    <row r="24">
      <c r="A24" s="5" t="n"/>
      <c r="B24" s="5" t="n"/>
      <c r="C24" s="5" t="n"/>
      <c r="D24" s="5" t="n"/>
      <c r="E24" s="5" t="n"/>
      <c r="F24" s="5" t="n"/>
      <c r="G24" s="9">
        <f>IF(OR(D24="",F24="",D24=0),"",F24/D24)</f>
        <v/>
      </c>
      <c r="H24">
        <f>IF(G24="","",IF(LEFT(I24,2)="No","Not comparable",IF(OR(G24&lt;$F$1,G24&gt;$G$1),"Investigate","Consistent")))</f>
        <v/>
      </c>
      <c r="I24" s="5" t="n"/>
      <c r="J24" s="5" t="n"/>
      <c r="K24" s="5" t="n"/>
    </row>
    <row r="25">
      <c r="A25" s="5" t="n"/>
      <c r="B25" s="5" t="n"/>
      <c r="C25" s="5" t="n"/>
      <c r="D25" s="5" t="n"/>
      <c r="E25" s="5" t="n"/>
      <c r="F25" s="5" t="n"/>
      <c r="G25" s="9">
        <f>IF(OR(D25="",F25="",D25=0),"",F25/D25)</f>
        <v/>
      </c>
      <c r="H25">
        <f>IF(G25="","",IF(LEFT(I25,2)="No","Not comparable",IF(OR(G25&lt;$F$1,G25&gt;$G$1),"Investigate","Consistent")))</f>
        <v/>
      </c>
      <c r="I25" s="5" t="n"/>
      <c r="J25" s="5" t="n"/>
      <c r="K25" s="5" t="n"/>
    </row>
    <row r="26">
      <c r="A26" s="5" t="n"/>
      <c r="B26" s="5" t="n"/>
      <c r="C26" s="5" t="n"/>
      <c r="D26" s="5" t="n"/>
      <c r="E26" s="5" t="n"/>
      <c r="F26" s="5" t="n"/>
      <c r="G26" s="9">
        <f>IF(OR(D26="",F26="",D26=0),"",F26/D26)</f>
        <v/>
      </c>
      <c r="H26">
        <f>IF(G26="","",IF(LEFT(I26,2)="No","Not comparable",IF(OR(G26&lt;$F$1,G26&gt;$G$1),"Investigate","Consistent")))</f>
        <v/>
      </c>
      <c r="I26" s="5" t="n"/>
      <c r="J26" s="5" t="n"/>
      <c r="K26" s="5" t="n"/>
    </row>
    <row r="27">
      <c r="A27" s="5" t="n"/>
      <c r="B27" s="5" t="n"/>
      <c r="C27" s="5" t="n"/>
      <c r="D27" s="5" t="n"/>
      <c r="E27" s="5" t="n"/>
      <c r="F27" s="5" t="n"/>
      <c r="G27" s="9">
        <f>IF(OR(D27="",F27="",D27=0),"",F27/D27)</f>
        <v/>
      </c>
      <c r="H27">
        <f>IF(G27="","",IF(LEFT(I27,2)="No","Not comparable",IF(OR(G27&lt;$F$1,G27&gt;$G$1),"Investigate","Consistent")))</f>
        <v/>
      </c>
      <c r="I27" s="5" t="n"/>
      <c r="J27" s="5" t="n"/>
      <c r="K27" s="5" t="n"/>
    </row>
    <row r="28">
      <c r="A28" s="5" t="n"/>
      <c r="B28" s="5" t="n"/>
      <c r="C28" s="5" t="n"/>
      <c r="D28" s="5" t="n"/>
      <c r="E28" s="5" t="n"/>
      <c r="F28" s="5" t="n"/>
      <c r="G28" s="9">
        <f>IF(OR(D28="",F28="",D28=0),"",F28/D28)</f>
        <v/>
      </c>
      <c r="H28">
        <f>IF(G28="","",IF(LEFT(I28,2)="No","Not comparable",IF(OR(G28&lt;$F$1,G28&gt;$G$1),"Investigate","Consistent")))</f>
        <v/>
      </c>
      <c r="I28" s="5" t="n"/>
      <c r="J28" s="5" t="n"/>
      <c r="K28" s="5" t="n"/>
    </row>
    <row r="29">
      <c r="A29" s="5" t="n"/>
      <c r="B29" s="5" t="n"/>
      <c r="C29" s="5" t="n"/>
      <c r="D29" s="5" t="n"/>
      <c r="E29" s="5" t="n"/>
      <c r="F29" s="5" t="n"/>
      <c r="G29" s="9">
        <f>IF(OR(D29="",F29="",D29=0),"",F29/D29)</f>
        <v/>
      </c>
      <c r="H29">
        <f>IF(G29="","",IF(LEFT(I29,2)="No","Not comparable",IF(OR(G29&lt;$F$1,G29&gt;$G$1),"Investigate","Consistent")))</f>
        <v/>
      </c>
      <c r="I29" s="5" t="n"/>
      <c r="J29" s="5" t="n"/>
      <c r="K29" s="5" t="n"/>
    </row>
    <row r="30">
      <c r="A30" s="5" t="n"/>
      <c r="B30" s="5" t="n"/>
      <c r="C30" s="5" t="n"/>
      <c r="D30" s="5" t="n"/>
      <c r="E30" s="5" t="n"/>
      <c r="F30" s="5" t="n"/>
      <c r="G30" s="9">
        <f>IF(OR(D30="",F30="",D30=0),"",F30/D30)</f>
        <v/>
      </c>
      <c r="H30">
        <f>IF(G30="","",IF(LEFT(I30,2)="No","Not comparable",IF(OR(G30&lt;$F$1,G30&gt;$G$1),"Investigate","Consistent")))</f>
        <v/>
      </c>
      <c r="I30" s="5" t="n"/>
      <c r="J30" s="5" t="n"/>
      <c r="K30" s="5" t="n"/>
    </row>
    <row r="31">
      <c r="A31" s="5" t="n"/>
      <c r="B31" s="5" t="n"/>
      <c r="C31" s="5" t="n"/>
      <c r="D31" s="5" t="n"/>
      <c r="E31" s="5" t="n"/>
      <c r="F31" s="5" t="n"/>
      <c r="G31" s="9">
        <f>IF(OR(D31="",F31="",D31=0),"",F31/D31)</f>
        <v/>
      </c>
      <c r="H31">
        <f>IF(G31="","",IF(LEFT(I31,2)="No","Not comparable",IF(OR(G31&lt;$F$1,G31&gt;$G$1),"Investigate","Consistent")))</f>
        <v/>
      </c>
      <c r="I31" s="5" t="n"/>
      <c r="J31" s="5" t="n"/>
      <c r="K31" s="5" t="n"/>
    </row>
    <row r="32">
      <c r="A32" s="5" t="n"/>
      <c r="B32" s="5" t="n"/>
      <c r="C32" s="5" t="n"/>
      <c r="D32" s="5" t="n"/>
      <c r="E32" s="5" t="n"/>
      <c r="F32" s="5" t="n"/>
      <c r="G32" s="9">
        <f>IF(OR(D32="",F32="",D32=0),"",F32/D32)</f>
        <v/>
      </c>
      <c r="H32">
        <f>IF(G32="","",IF(LEFT(I32,2)="No","Not comparable",IF(OR(G32&lt;$F$1,G32&gt;$G$1),"Investigate","Consistent")))</f>
        <v/>
      </c>
      <c r="I32" s="5" t="n"/>
      <c r="J32" s="5" t="n"/>
      <c r="K32" s="5" t="n"/>
    </row>
    <row r="33">
      <c r="A33" s="5" t="n"/>
      <c r="B33" s="5" t="n"/>
      <c r="C33" s="5" t="n"/>
      <c r="D33" s="5" t="n"/>
      <c r="E33" s="5" t="n"/>
      <c r="F33" s="5" t="n"/>
      <c r="G33" s="9">
        <f>IF(OR(D33="",F33="",D33=0),"",F33/D33)</f>
        <v/>
      </c>
      <c r="H33">
        <f>IF(G33="","",IF(LEFT(I33,2)="No","Not comparable",IF(OR(G33&lt;$F$1,G33&gt;$G$1),"Investigate","Consistent")))</f>
        <v/>
      </c>
      <c r="I33" s="5" t="n"/>
      <c r="J33" s="5" t="n"/>
      <c r="K33" s="5" t="n"/>
    </row>
  </sheetData>
  <conditionalFormatting sqref="H4:H33">
    <cfRule type="cellIs" priority="1" operator="equal" dxfId="0">
      <formula>"Investigate"</formula>
    </cfRule>
    <cfRule type="cellIs" priority="2" operator="equal" dxfId="1">
      <formula>"Consistent"</formula>
    </cfRule>
  </conditionalFormatting>
  <dataValidations count="1">
    <dataValidation sqref="I4 I5 I6 I7 I8 I9 I10 I11 I12 I13 I14 I15 I16 I17 I18 I19 I20 I21 I22 I23 I24 I25 I26 I27 I28 I29 I30 I31 I32 I33" showDropDown="0" showInputMessage="0" showErrorMessage="0" allowBlank="1" type="list">
      <formula1>"Yes: incremental conversions,Yes: revenue,No: different metric,No: different period or scope"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40" customWidth="1" min="1" max="1"/>
    <col width="26" customWidth="1" min="2" max="2"/>
    <col width="26" customWidth="1" min="3" max="3"/>
    <col width="26" customWidth="1" min="4" max="4"/>
    <col width="50" customWidth="1" min="5" max="5"/>
  </cols>
  <sheetData>
    <row r="1">
      <c r="A1" s="10" t="inlineStr">
        <is>
          <t>Decision</t>
        </is>
      </c>
      <c r="B1" s="10" t="inlineStr">
        <is>
          <t>Lead with</t>
        </is>
      </c>
      <c r="C1" s="10" t="inlineStr">
        <is>
          <t>Check it with</t>
        </is>
      </c>
      <c r="D1" s="10" t="inlineStr">
        <is>
          <t>Keep running</t>
        </is>
      </c>
      <c r="E1" s="10" t="inlineStr">
        <is>
          <t>Typical trap</t>
        </is>
      </c>
    </row>
    <row r="2">
      <c r="A2" s="5" t="inlineStr">
        <is>
          <t>Split next year's budget across channels</t>
        </is>
      </c>
      <c r="B2" s="5" t="inlineStr">
        <is>
          <t>MMM</t>
        </is>
      </c>
      <c r="C2" s="5" t="inlineStr">
        <is>
          <t>Geo test on the most uncertain big channel</t>
        </is>
      </c>
      <c r="D2" s="5" t="inlineStr">
        <is>
          <t>Attribution within each channel</t>
        </is>
      </c>
      <c r="E2" s="5" t="inlineStr">
        <is>
          <t>Reading average ROI as if it were marginal ROI</t>
        </is>
      </c>
    </row>
    <row r="3">
      <c r="A3" s="5" t="inlineStr">
        <is>
          <t>Prove a channel is incremental</t>
        </is>
      </c>
      <c r="B3" s="5" t="inlineStr">
        <is>
          <t>Geo experiment or platform lift</t>
        </is>
      </c>
      <c r="C3" s="5" t="inlineStr">
        <is>
          <t>MMM estimate for the same period</t>
        </is>
      </c>
      <c r="D3" s="5" t="inlineStr">
        <is>
          <t>Attribution</t>
        </is>
      </c>
      <c r="E3" s="5" t="inlineStr">
        <is>
          <t>Testing a scope too small to detect the effect</t>
        </is>
      </c>
    </row>
    <row r="4">
      <c r="A4" s="5" t="inlineStr">
        <is>
          <t>Decide how far to scale a channel</t>
        </is>
      </c>
      <c r="B4" s="5" t="inlineStr">
        <is>
          <t>MMM response curve</t>
        </is>
      </c>
      <c r="C4" s="5" t="inlineStr">
        <is>
          <t>Geo test at a higher spend level</t>
        </is>
      </c>
      <c r="D4" s="5" t="inlineStr">
        <is>
          <t>Attribution</t>
        </is>
      </c>
      <c r="E4" s="5" t="inlineStr">
        <is>
          <t>Extrapolating a curve past the spend levels in the data</t>
        </is>
      </c>
    </row>
    <row r="5">
      <c r="A5" s="5" t="inlineStr">
        <is>
          <t>Launch or test a new channel</t>
        </is>
      </c>
      <c r="B5" s="5" t="inlineStr">
        <is>
          <t>Geo experiment or platform lift</t>
        </is>
      </c>
      <c r="C5" s="5" t="inlineStr">
        <is>
          <t>Customer survey</t>
        </is>
      </c>
      <c r="D5" s="5" t="inlineStr">
        <is>
          <t>Attribution</t>
        </is>
      </c>
      <c r="E5" s="5" t="inlineStr">
        <is>
          <t>Judging a new channel on two weeks of last-click data</t>
        </is>
      </c>
    </row>
    <row r="6">
      <c r="A6" s="5" t="inlineStr">
        <is>
          <t>Optimise campaigns and creative in flight</t>
        </is>
      </c>
      <c r="B6" s="5" t="inlineStr">
        <is>
          <t>Attribution</t>
        </is>
      </c>
      <c r="C6" s="5" t="inlineStr">
        <is>
          <t>Platform lift on suspect campaign types</t>
        </is>
      </c>
      <c r="D6" s="5" t="inlineStr">
        <is>
          <t>MMM channel totals as guard rails</t>
        </is>
      </c>
      <c r="E6" s="5" t="inlineStr">
        <is>
          <t>Optimising towards conversions that would have happened anyway</t>
        </is>
      </c>
    </row>
    <row r="7">
      <c r="A7" s="5" t="inlineStr">
        <is>
          <t>Show brand advertising builds demand</t>
        </is>
      </c>
      <c r="B7" s="5" t="inlineStr">
        <is>
          <t>Brand tracking</t>
        </is>
      </c>
      <c r="C7" s="5" t="inlineStr">
        <is>
          <t>MMM with long adstock or base trend</t>
        </is>
      </c>
      <c r="D7" s="5" t="inlineStr">
        <is>
          <t>Geo go-dark test</t>
        </is>
      </c>
      <c r="E7" s="5" t="inlineStr">
        <is>
          <t>Expecting brand effects to show up inside a 7-day window</t>
        </is>
      </c>
    </row>
    <row r="8">
      <c r="A8" s="5" t="inlineStr">
        <is>
          <t>Report marketing's contribution</t>
        </is>
      </c>
      <c r="B8" s="5" t="inlineStr">
        <is>
          <t>MMM decomposition with intervals</t>
        </is>
      </c>
      <c r="C8" s="5" t="inlineStr">
        <is>
          <t>One or two recent experiments</t>
        </is>
      </c>
      <c r="D8" s="5" t="inlineStr">
        <is>
          <t>Attribution, labelled as attributed</t>
        </is>
      </c>
      <c r="E8" s="5" t="inlineStr">
        <is>
          <t>Adding up platform-reported conversions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30" customWidth="1" min="1" max="1"/>
    <col width="22"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10" t="inlineStr">
        <is>
          <t>Evidence source</t>
        </is>
      </c>
      <c r="B1" s="10" t="inlineStr">
        <is>
          <t>Owner</t>
        </is>
      </c>
      <c r="C1" s="10" t="inlineStr">
        <is>
          <t>Jan</t>
        </is>
      </c>
      <c r="D1" s="10" t="inlineStr">
        <is>
          <t>Feb</t>
        </is>
      </c>
      <c r="E1" s="10" t="inlineStr">
        <is>
          <t>Mar</t>
        </is>
      </c>
      <c r="F1" s="10" t="inlineStr">
        <is>
          <t>Apr</t>
        </is>
      </c>
      <c r="G1" s="10" t="inlineStr">
        <is>
          <t>May</t>
        </is>
      </c>
      <c r="H1" s="10" t="inlineStr">
        <is>
          <t>Jun</t>
        </is>
      </c>
      <c r="I1" s="10" t="inlineStr">
        <is>
          <t>Jul</t>
        </is>
      </c>
      <c r="J1" s="10" t="inlineStr">
        <is>
          <t>Aug</t>
        </is>
      </c>
      <c r="K1" s="10" t="inlineStr">
        <is>
          <t>Sep</t>
        </is>
      </c>
      <c r="L1" s="10" t="inlineStr">
        <is>
          <t>Oct</t>
        </is>
      </c>
      <c r="M1" s="10" t="inlineStr">
        <is>
          <t>Nov</t>
        </is>
      </c>
      <c r="N1" s="10" t="inlineStr">
        <is>
          <t>Dec</t>
        </is>
      </c>
    </row>
    <row r="2">
      <c r="A2" s="8" t="inlineStr">
        <is>
          <t>Attribution review</t>
        </is>
      </c>
      <c r="B2" s="8" t="inlineStr">
        <is>
          <t>Channel owners</t>
        </is>
      </c>
      <c r="C2" s="8" t="inlineStr">
        <is>
          <t>Weekly</t>
        </is>
      </c>
      <c r="D2" s="8" t="inlineStr">
        <is>
          <t>Weekly</t>
        </is>
      </c>
      <c r="E2" s="8" t="inlineStr">
        <is>
          <t>Weekly</t>
        </is>
      </c>
      <c r="F2" s="8" t="inlineStr">
        <is>
          <t>Weekly</t>
        </is>
      </c>
      <c r="G2" s="8" t="inlineStr">
        <is>
          <t>Weekly</t>
        </is>
      </c>
      <c r="H2" s="8" t="inlineStr">
        <is>
          <t>Weekly</t>
        </is>
      </c>
      <c r="I2" s="8" t="inlineStr">
        <is>
          <t>Weekly</t>
        </is>
      </c>
      <c r="J2" s="8" t="inlineStr">
        <is>
          <t>Weekly</t>
        </is>
      </c>
      <c r="K2" s="8" t="inlineStr">
        <is>
          <t>Weekly</t>
        </is>
      </c>
      <c r="L2" s="8" t="inlineStr">
        <is>
          <t>Weekly</t>
        </is>
      </c>
      <c r="M2" s="8" t="inlineStr">
        <is>
          <t>Weekly</t>
        </is>
      </c>
      <c r="N2" s="8" t="inlineStr">
        <is>
          <t>Weekly</t>
        </is>
      </c>
    </row>
    <row r="3">
      <c r="A3" s="8" t="inlineStr">
        <is>
          <t>MMM refresh</t>
        </is>
      </c>
      <c r="B3" s="8" t="inlineStr">
        <is>
          <t>Analytics</t>
        </is>
      </c>
      <c r="C3" s="8" t="inlineStr">
        <is>
          <t>Refresh</t>
        </is>
      </c>
      <c r="D3" s="8" t="n"/>
      <c r="E3" s="8" t="n"/>
      <c r="F3" s="8" t="inlineStr">
        <is>
          <t>Refresh</t>
        </is>
      </c>
      <c r="G3" s="8" t="n"/>
      <c r="H3" s="8" t="n"/>
      <c r="I3" s="8" t="inlineStr">
        <is>
          <t>Refresh</t>
        </is>
      </c>
      <c r="J3" s="8" t="n"/>
      <c r="K3" s="8" t="n"/>
      <c r="L3" s="8" t="inlineStr">
        <is>
          <t>Refresh</t>
        </is>
      </c>
      <c r="M3" s="8" t="n"/>
      <c r="N3" s="8" t="n"/>
    </row>
    <row r="4">
      <c r="A4" s="8" t="inlineStr">
        <is>
          <t>Geo experiments</t>
        </is>
      </c>
      <c r="B4" s="8" t="inlineStr">
        <is>
          <t>Analytics</t>
        </is>
      </c>
      <c r="C4" s="8" t="n"/>
      <c r="D4" s="8" t="inlineStr">
        <is>
          <t>Design</t>
        </is>
      </c>
      <c r="E4" s="8" t="inlineStr">
        <is>
          <t>Run</t>
        </is>
      </c>
      <c r="F4" s="8" t="inlineStr">
        <is>
          <t>Run</t>
        </is>
      </c>
      <c r="G4" s="8" t="inlineStr">
        <is>
          <t>Read</t>
        </is>
      </c>
      <c r="H4" s="8" t="n"/>
      <c r="I4" s="8" t="n"/>
      <c r="J4" s="8" t="inlineStr">
        <is>
          <t>Design</t>
        </is>
      </c>
      <c r="K4" s="8" t="inlineStr">
        <is>
          <t>Run</t>
        </is>
      </c>
      <c r="L4" s="8" t="inlineStr">
        <is>
          <t>Run</t>
        </is>
      </c>
      <c r="M4" s="8" t="inlineStr">
        <is>
          <t>Read</t>
        </is>
      </c>
      <c r="N4" s="8" t="n"/>
    </row>
    <row r="5">
      <c r="A5" s="8" t="inlineStr">
        <is>
          <t>Platform lift studies</t>
        </is>
      </c>
      <c r="B5" s="8" t="inlineStr">
        <is>
          <t>Channel owners</t>
        </is>
      </c>
      <c r="C5" s="8" t="n"/>
      <c r="D5" s="8" t="n"/>
      <c r="E5" s="8" t="inlineStr">
        <is>
          <t>Run</t>
        </is>
      </c>
      <c r="F5" s="8" t="n"/>
      <c r="G5" s="8" t="n"/>
      <c r="H5" s="8" t="n"/>
      <c r="I5" s="8" t="n"/>
      <c r="J5" s="8" t="n"/>
      <c r="K5" s="8" t="inlineStr">
        <is>
          <t>Run</t>
        </is>
      </c>
      <c r="L5" s="8" t="n"/>
      <c r="M5" s="8" t="n"/>
      <c r="N5" s="8" t="n"/>
    </row>
    <row r="6">
      <c r="A6" s="8" t="inlineStr">
        <is>
          <t>Brand tracker</t>
        </is>
      </c>
      <c r="B6" s="8" t="inlineStr">
        <is>
          <t>Insight</t>
        </is>
      </c>
      <c r="C6" s="8" t="inlineStr">
        <is>
          <t>Read</t>
        </is>
      </c>
      <c r="D6" s="8" t="n"/>
      <c r="E6" s="8" t="n"/>
      <c r="F6" s="8" t="inlineStr">
        <is>
          <t>Read</t>
        </is>
      </c>
      <c r="G6" s="8" t="n"/>
      <c r="H6" s="8" t="n"/>
      <c r="I6" s="8" t="inlineStr">
        <is>
          <t>Read</t>
        </is>
      </c>
      <c r="J6" s="8" t="n"/>
      <c r="K6" s="8" t="n"/>
      <c r="L6" s="8" t="inlineStr">
        <is>
          <t>Read</t>
        </is>
      </c>
      <c r="M6" s="8" t="n"/>
      <c r="N6" s="8" t="n"/>
    </row>
    <row r="7">
      <c r="A7" s="8" t="inlineStr">
        <is>
          <t>Budget decision</t>
        </is>
      </c>
      <c r="B7" s="8" t="inlineStr">
        <is>
          <t>CMO + finance</t>
        </is>
      </c>
      <c r="C7" s="8" t="n"/>
      <c r="D7" s="8" t="n"/>
      <c r="E7" s="8" t="n"/>
      <c r="F7" s="8" t="n"/>
      <c r="G7" s="8" t="n"/>
      <c r="H7" s="8" t="n"/>
      <c r="I7" s="8" t="n"/>
      <c r="J7" s="8" t="n"/>
      <c r="K7" s="8" t="n"/>
      <c r="L7" s="8" t="inlineStr">
        <is>
          <t>Plan</t>
        </is>
      </c>
      <c r="M7" s="8" t="inlineStr">
        <is>
          <t>Plan</t>
        </is>
      </c>
      <c r="N7" s="8" t="n"/>
    </row>
    <row r="8">
      <c r="A8" s="8" t="inlineStr">
        <is>
          <t>Evidence register review</t>
        </is>
      </c>
      <c r="B8" s="8" t="inlineStr">
        <is>
          <t>Analytics lead</t>
        </is>
      </c>
      <c r="C8" s="8" t="inlineStr">
        <is>
          <t>Review</t>
        </is>
      </c>
      <c r="D8" s="8" t="n"/>
      <c r="E8" s="8" t="n"/>
      <c r="F8" s="8" t="inlineStr">
        <is>
          <t>Review</t>
        </is>
      </c>
      <c r="G8" s="8" t="n"/>
      <c r="H8" s="8" t="n"/>
      <c r="I8" s="8" t="inlineStr">
        <is>
          <t>Review</t>
        </is>
      </c>
      <c r="J8" s="8" t="n"/>
      <c r="K8" s="8" t="n"/>
      <c r="L8" s="8" t="inlineStr">
        <is>
          <t>Review</t>
        </is>
      </c>
      <c r="M8" s="8" t="n"/>
      <c r="N8" s="8" t="n"/>
    </row>
  </sheetData>
  <conditionalFormatting sqref="C2:N8">
    <cfRule type="expression" priority="1" dxfId="1">
      <formula>LEN(C2)&gt;0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2026-10-25T01:07:45Z</dcterms:created>
  <dcterms:modified xmlns:dcterms="http://purl.org/dc/terms/" xmlns:xsi="http://www.w3.org/2001/XMLSchema-instance" xsi:type="dcterms:W3CDTF">2026-10-25T01:07:45Z</dcterms:modified>
</cp:coreProperties>
</file>